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607270B-2261-4366-B76E-D22E7C0C31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астапқы" sheetId="3" r:id="rId1"/>
    <sheet name="аралық" sheetId="5" state="hidden" r:id="rId2"/>
    <sheet name="қорытынды" sheetId="6" state="hidden" r:id="rId3"/>
  </sheets>
  <definedNames>
    <definedName name="_xlnm.Print_Area" localSheetId="1">аралық!$A$1:$DR$82</definedName>
    <definedName name="_xlnm.Print_Area" localSheetId="0">бастапқы!$A$1:$DR$84</definedName>
    <definedName name="_xlnm.Print_Area" localSheetId="2">қорытынды!$A$1:$DR$82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4" i="6" l="1"/>
  <c r="B113" i="6"/>
  <c r="B112" i="6"/>
  <c r="B108" i="6"/>
  <c r="B107" i="6"/>
  <c r="B106" i="6"/>
  <c r="K104" i="6"/>
  <c r="I104" i="6"/>
  <c r="G104" i="6"/>
  <c r="E104" i="6"/>
  <c r="C104" i="6"/>
  <c r="B101" i="6"/>
  <c r="B100" i="6"/>
  <c r="B99" i="6"/>
  <c r="B95" i="6"/>
  <c r="B94" i="6"/>
  <c r="B93" i="6"/>
  <c r="E91" i="6"/>
  <c r="C91" i="6"/>
  <c r="B88" i="6"/>
  <c r="B87" i="6"/>
  <c r="B86" i="6"/>
  <c r="DR34" i="6"/>
  <c r="DR35" i="6" s="1"/>
  <c r="DQ34" i="6"/>
  <c r="DQ35" i="6" s="1"/>
  <c r="DP34" i="6"/>
  <c r="DO34" i="6"/>
  <c r="DO35" i="6" s="1"/>
  <c r="DN34" i="6"/>
  <c r="DN35" i="6" s="1"/>
  <c r="DM34" i="6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F34" i="6"/>
  <c r="DF35" i="6" s="1"/>
  <c r="DE34" i="6"/>
  <c r="DE35" i="6" s="1"/>
  <c r="DD34" i="6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T34" i="6"/>
  <c r="CT35" i="6" s="1"/>
  <c r="CS34" i="6"/>
  <c r="CS35" i="6" s="1"/>
  <c r="CR34" i="6"/>
  <c r="CQ34" i="6"/>
  <c r="CQ35" i="6" s="1"/>
  <c r="CP34" i="6"/>
  <c r="CP35" i="6" s="1"/>
  <c r="CO34" i="6"/>
  <c r="CN34" i="6"/>
  <c r="CN35" i="6" s="1"/>
  <c r="CM34" i="6"/>
  <c r="CM35" i="6" s="1"/>
  <c r="CL34" i="6"/>
  <c r="CL35" i="6" s="1"/>
  <c r="CK34" i="6"/>
  <c r="CK35" i="6" s="1"/>
  <c r="K77" i="6" s="1"/>
  <c r="CJ34" i="6"/>
  <c r="CJ35" i="6" s="1"/>
  <c r="CI34" i="6"/>
  <c r="CH34" i="6"/>
  <c r="CH35" i="6" s="1"/>
  <c r="CG34" i="6"/>
  <c r="CG35" i="6" s="1"/>
  <c r="CF34" i="6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V34" i="6"/>
  <c r="BV35" i="6" s="1"/>
  <c r="BU34" i="6"/>
  <c r="BU35" i="6" s="1"/>
  <c r="BT34" i="6"/>
  <c r="BS34" i="6"/>
  <c r="BS35" i="6" s="1"/>
  <c r="BR34" i="6"/>
  <c r="BR35" i="6" s="1"/>
  <c r="BQ34" i="6"/>
  <c r="BP34" i="6"/>
  <c r="BP35" i="6" s="1"/>
  <c r="BO34" i="6"/>
  <c r="BO35" i="6" s="1"/>
  <c r="BN34" i="6"/>
  <c r="BN35" i="6" s="1"/>
  <c r="BM34" i="6"/>
  <c r="BM35" i="6" s="1"/>
  <c r="G77" i="6" s="1"/>
  <c r="BL34" i="6"/>
  <c r="BL35" i="6" s="1"/>
  <c r="BK34" i="6"/>
  <c r="BJ34" i="6"/>
  <c r="BJ35" i="6" s="1"/>
  <c r="BI34" i="6"/>
  <c r="BI35" i="6" s="1"/>
  <c r="BH34" i="6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X34" i="6"/>
  <c r="AX35" i="6" s="1"/>
  <c r="AW34" i="6"/>
  <c r="AW35" i="6" s="1"/>
  <c r="AV34" i="6"/>
  <c r="AU34" i="6"/>
  <c r="AU35" i="6" s="1"/>
  <c r="AT34" i="6"/>
  <c r="AT35" i="6" s="1"/>
  <c r="AS34" i="6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L34" i="6"/>
  <c r="AL35" i="6" s="1"/>
  <c r="AK34" i="6"/>
  <c r="AK35" i="6" s="1"/>
  <c r="AJ34" i="6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Z34" i="6"/>
  <c r="Z35" i="6" s="1"/>
  <c r="Y34" i="6"/>
  <c r="Y35" i="6" s="1"/>
  <c r="X34" i="6"/>
  <c r="W34" i="6"/>
  <c r="W35" i="6" s="1"/>
  <c r="V34" i="6"/>
  <c r="V35" i="6" s="1"/>
  <c r="U34" i="6"/>
  <c r="T34" i="6"/>
  <c r="T35" i="6" s="1"/>
  <c r="S34" i="6"/>
  <c r="S35" i="6" s="1"/>
  <c r="R34" i="6"/>
  <c r="R35" i="6" s="1"/>
  <c r="Q34" i="6"/>
  <c r="Q35" i="6" s="1"/>
  <c r="P34" i="6"/>
  <c r="P35" i="6" s="1"/>
  <c r="O34" i="6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B114" i="5"/>
  <c r="B113" i="5"/>
  <c r="B112" i="5"/>
  <c r="B108" i="5"/>
  <c r="B107" i="5"/>
  <c r="B106" i="5"/>
  <c r="K104" i="5"/>
  <c r="I104" i="5"/>
  <c r="G104" i="5"/>
  <c r="E104" i="5"/>
  <c r="C104" i="5"/>
  <c r="B101" i="5"/>
  <c r="B100" i="5"/>
  <c r="B99" i="5"/>
  <c r="B95" i="5"/>
  <c r="B94" i="5"/>
  <c r="B93" i="5"/>
  <c r="E91" i="5"/>
  <c r="C91" i="5"/>
  <c r="B88" i="5"/>
  <c r="B87" i="5"/>
  <c r="B86" i="5"/>
  <c r="DR34" i="5"/>
  <c r="DR35" i="5" s="1"/>
  <c r="DQ34" i="5"/>
  <c r="DQ35" i="5" s="1"/>
  <c r="DP34" i="5"/>
  <c r="DO34" i="5"/>
  <c r="DO35" i="5" s="1"/>
  <c r="DN34" i="5"/>
  <c r="DN35" i="5" s="1"/>
  <c r="DM34" i="5"/>
  <c r="DM36" i="5" s="1"/>
  <c r="DL34" i="5"/>
  <c r="DL35" i="5" s="1"/>
  <c r="DK34" i="5"/>
  <c r="DK35" i="5" s="1"/>
  <c r="DJ34" i="5"/>
  <c r="DJ35" i="5" s="1"/>
  <c r="DI34" i="5"/>
  <c r="DI35" i="5" s="1"/>
  <c r="DH34" i="5"/>
  <c r="DH35" i="5" s="1"/>
  <c r="DG34" i="5"/>
  <c r="DF34" i="5"/>
  <c r="DF35" i="5" s="1"/>
  <c r="DE34" i="5"/>
  <c r="DE35" i="5" s="1"/>
  <c r="DD34" i="5"/>
  <c r="DD36" i="5" s="1"/>
  <c r="DC34" i="5"/>
  <c r="DC35" i="5" s="1"/>
  <c r="DB34" i="5"/>
  <c r="DB35" i="5" s="1"/>
  <c r="DA34" i="5"/>
  <c r="DA35" i="5" s="1"/>
  <c r="CZ34" i="5"/>
  <c r="CZ35" i="5" s="1"/>
  <c r="CY34" i="5"/>
  <c r="CY35" i="5" s="1"/>
  <c r="CX34" i="5"/>
  <c r="CX35" i="5" s="1"/>
  <c r="CW34" i="5"/>
  <c r="CW35" i="5" s="1"/>
  <c r="CV34" i="5"/>
  <c r="CV35" i="5" s="1"/>
  <c r="CU34" i="5"/>
  <c r="CT34" i="5"/>
  <c r="CT35" i="5" s="1"/>
  <c r="CS34" i="5"/>
  <c r="CS35" i="5" s="1"/>
  <c r="CR34" i="5"/>
  <c r="CQ34" i="5"/>
  <c r="CQ35" i="5" s="1"/>
  <c r="CP34" i="5"/>
  <c r="CP35" i="5" s="1"/>
  <c r="CO34" i="5"/>
  <c r="CN34" i="5"/>
  <c r="CN35" i="5" s="1"/>
  <c r="CM34" i="5"/>
  <c r="CM35" i="5" s="1"/>
  <c r="CL34" i="5"/>
  <c r="CL35" i="5" s="1"/>
  <c r="CK34" i="5"/>
  <c r="CK35" i="5" s="1"/>
  <c r="CJ34" i="5"/>
  <c r="CJ35" i="5" s="1"/>
  <c r="CI34" i="5"/>
  <c r="CH34" i="5"/>
  <c r="CH35" i="5" s="1"/>
  <c r="CG34" i="5"/>
  <c r="CG35" i="5" s="1"/>
  <c r="CF34" i="5"/>
  <c r="CE34" i="5"/>
  <c r="CE35" i="5" s="1"/>
  <c r="CD34" i="5"/>
  <c r="CD35" i="5" s="1"/>
  <c r="CC34" i="5"/>
  <c r="CC35" i="5" s="1"/>
  <c r="CB34" i="5"/>
  <c r="CB35" i="5" s="1"/>
  <c r="CA34" i="5"/>
  <c r="CA35" i="5" s="1"/>
  <c r="BZ34" i="5"/>
  <c r="BZ35" i="5" s="1"/>
  <c r="BY34" i="5"/>
  <c r="BY35" i="5" s="1"/>
  <c r="BX34" i="5"/>
  <c r="BX35" i="5" s="1"/>
  <c r="BW34" i="5"/>
  <c r="BV34" i="5"/>
  <c r="BV35" i="5" s="1"/>
  <c r="BU34" i="5"/>
  <c r="BU35" i="5" s="1"/>
  <c r="BT34" i="5"/>
  <c r="BS34" i="5"/>
  <c r="BS35" i="5" s="1"/>
  <c r="BR34" i="5"/>
  <c r="BR35" i="5" s="1"/>
  <c r="BQ34" i="5"/>
  <c r="BQ36" i="5" s="1"/>
  <c r="BP34" i="5"/>
  <c r="BP35" i="5" s="1"/>
  <c r="BO34" i="5"/>
  <c r="BO35" i="5" s="1"/>
  <c r="BN34" i="5"/>
  <c r="BN35" i="5" s="1"/>
  <c r="BM34" i="5"/>
  <c r="BM35" i="5" s="1"/>
  <c r="BL34" i="5"/>
  <c r="BL35" i="5" s="1"/>
  <c r="BK34" i="5"/>
  <c r="BJ34" i="5"/>
  <c r="BJ35" i="5" s="1"/>
  <c r="BI34" i="5"/>
  <c r="BI35" i="5" s="1"/>
  <c r="BH34" i="5"/>
  <c r="BG34" i="5"/>
  <c r="BG35" i="5" s="1"/>
  <c r="BF34" i="5"/>
  <c r="BF35" i="5" s="1"/>
  <c r="BE34" i="5"/>
  <c r="BE35" i="5" s="1"/>
  <c r="BD34" i="5"/>
  <c r="BD35" i="5" s="1"/>
  <c r="BC34" i="5"/>
  <c r="BC35" i="5" s="1"/>
  <c r="BB34" i="5"/>
  <c r="BB35" i="5" s="1"/>
  <c r="BA34" i="5"/>
  <c r="BA35" i="5" s="1"/>
  <c r="AZ34" i="5"/>
  <c r="AZ35" i="5" s="1"/>
  <c r="AY34" i="5"/>
  <c r="AX34" i="5"/>
  <c r="AX35" i="5" s="1"/>
  <c r="AW34" i="5"/>
  <c r="AW35" i="5" s="1"/>
  <c r="AV34" i="5"/>
  <c r="AU34" i="5"/>
  <c r="AU35" i="5" s="1"/>
  <c r="AT34" i="5"/>
  <c r="AT35" i="5" s="1"/>
  <c r="AS34" i="5"/>
  <c r="AR34" i="5"/>
  <c r="AR35" i="5" s="1"/>
  <c r="AQ34" i="5"/>
  <c r="AQ35" i="5" s="1"/>
  <c r="AP34" i="5"/>
  <c r="AP35" i="5" s="1"/>
  <c r="AO34" i="5"/>
  <c r="AO35" i="5" s="1"/>
  <c r="AN34" i="5"/>
  <c r="AN35" i="5" s="1"/>
  <c r="AM34" i="5"/>
  <c r="AL34" i="5"/>
  <c r="AL35" i="5" s="1"/>
  <c r="AK34" i="5"/>
  <c r="AK35" i="5" s="1"/>
  <c r="AJ34" i="5"/>
  <c r="AJ35" i="5" s="1"/>
  <c r="AI34" i="5"/>
  <c r="AI35" i="5" s="1"/>
  <c r="AH34" i="5"/>
  <c r="AH35" i="5" s="1"/>
  <c r="AG34" i="5"/>
  <c r="AG35" i="5" s="1"/>
  <c r="AF34" i="5"/>
  <c r="AF35" i="5" s="1"/>
  <c r="AE34" i="5"/>
  <c r="AE35" i="5" s="1"/>
  <c r="AD34" i="5"/>
  <c r="AD35" i="5" s="1"/>
  <c r="AC34" i="5"/>
  <c r="AC35" i="5" s="1"/>
  <c r="AB34" i="5"/>
  <c r="AB35" i="5" s="1"/>
  <c r="AA34" i="5"/>
  <c r="Z34" i="5"/>
  <c r="Z35" i="5" s="1"/>
  <c r="Y34" i="5"/>
  <c r="Y35" i="5" s="1"/>
  <c r="X34" i="5"/>
  <c r="W34" i="5"/>
  <c r="W35" i="5" s="1"/>
  <c r="V34" i="5"/>
  <c r="V35" i="5" s="1"/>
  <c r="U34" i="5"/>
  <c r="U36" i="5" s="1"/>
  <c r="T34" i="5"/>
  <c r="T35" i="5" s="1"/>
  <c r="S34" i="5"/>
  <c r="S35" i="5" s="1"/>
  <c r="R34" i="5"/>
  <c r="R35" i="5" s="1"/>
  <c r="Q34" i="5"/>
  <c r="Q35" i="5" s="1"/>
  <c r="P34" i="5"/>
  <c r="P35" i="5" s="1"/>
  <c r="O34" i="5"/>
  <c r="N34" i="5"/>
  <c r="N35" i="5" s="1"/>
  <c r="M34" i="5"/>
  <c r="M35" i="5" s="1"/>
  <c r="L34" i="5"/>
  <c r="K34" i="5"/>
  <c r="K35" i="5" s="1"/>
  <c r="J34" i="5"/>
  <c r="J35" i="5" s="1"/>
  <c r="I34" i="5"/>
  <c r="I35" i="5" s="1"/>
  <c r="H34" i="5"/>
  <c r="H35" i="5" s="1"/>
  <c r="G34" i="5"/>
  <c r="G35" i="5" s="1"/>
  <c r="F34" i="5"/>
  <c r="F35" i="5" s="1"/>
  <c r="E34" i="5"/>
  <c r="E35" i="5" s="1"/>
  <c r="D34" i="5"/>
  <c r="D35" i="5" s="1"/>
  <c r="C34" i="5"/>
  <c r="B115" i="3"/>
  <c r="B116" i="3"/>
  <c r="B114" i="3"/>
  <c r="B109" i="3"/>
  <c r="B110" i="3"/>
  <c r="B108" i="3"/>
  <c r="K106" i="3"/>
  <c r="I106" i="3"/>
  <c r="G106" i="3"/>
  <c r="E106" i="3"/>
  <c r="C106" i="3"/>
  <c r="B102" i="3"/>
  <c r="B103" i="3"/>
  <c r="B101" i="3"/>
  <c r="B96" i="3"/>
  <c r="B97" i="3"/>
  <c r="B95" i="3"/>
  <c r="E93" i="3"/>
  <c r="C93" i="3"/>
  <c r="B89" i="3"/>
  <c r="B90" i="3"/>
  <c r="B88" i="3"/>
  <c r="X36" i="6" l="1"/>
  <c r="AV36" i="6"/>
  <c r="BT36" i="6"/>
  <c r="CR36" i="6"/>
  <c r="DP36" i="6"/>
  <c r="C36" i="5"/>
  <c r="AA36" i="5"/>
  <c r="AY36" i="5"/>
  <c r="BW36" i="5"/>
  <c r="CU36" i="5"/>
  <c r="F36" i="5"/>
  <c r="AS36" i="5"/>
  <c r="CO36" i="5"/>
  <c r="BZ36" i="6"/>
  <c r="O36" i="6"/>
  <c r="AM36" i="6"/>
  <c r="BK36" i="6"/>
  <c r="CI36" i="6"/>
  <c r="DG36" i="6"/>
  <c r="CX36" i="6"/>
  <c r="C36" i="6"/>
  <c r="AA36" i="6"/>
  <c r="AY36" i="6"/>
  <c r="BW36" i="6"/>
  <c r="CU36" i="6"/>
  <c r="F36" i="6"/>
  <c r="AJ36" i="6"/>
  <c r="BH36" i="6"/>
  <c r="CF36" i="6"/>
  <c r="DD36" i="6"/>
  <c r="AD36" i="6"/>
  <c r="U36" i="6"/>
  <c r="AS36" i="6"/>
  <c r="BQ36" i="6"/>
  <c r="CO36" i="6"/>
  <c r="DM36" i="6"/>
  <c r="BB36" i="6"/>
  <c r="L36" i="5"/>
  <c r="BH36" i="5"/>
  <c r="CF36" i="5"/>
  <c r="AD36" i="5"/>
  <c r="BB36" i="5"/>
  <c r="BZ36" i="5"/>
  <c r="O36" i="5"/>
  <c r="AM36" i="5"/>
  <c r="BK36" i="5"/>
  <c r="CI36" i="5"/>
  <c r="DG36" i="5"/>
  <c r="CX36" i="5"/>
  <c r="X36" i="5"/>
  <c r="AV36" i="5"/>
  <c r="BT36" i="5"/>
  <c r="CR36" i="5"/>
  <c r="DP36" i="5"/>
  <c r="E67" i="6"/>
  <c r="D43" i="6"/>
  <c r="E43" i="6" s="1"/>
  <c r="E71" i="6"/>
  <c r="D47" i="6"/>
  <c r="E47" i="6" s="1"/>
  <c r="G76" i="6"/>
  <c r="K76" i="6"/>
  <c r="E80" i="6"/>
  <c r="D55" i="6"/>
  <c r="E55" i="6" s="1"/>
  <c r="E68" i="6"/>
  <c r="D44" i="6"/>
  <c r="E44" i="6" s="1"/>
  <c r="E72" i="6"/>
  <c r="D48" i="6"/>
  <c r="E48" i="6" s="1"/>
  <c r="F77" i="6"/>
  <c r="E108" i="6" s="1"/>
  <c r="F108" i="6"/>
  <c r="J108" i="6"/>
  <c r="J77" i="6"/>
  <c r="I108" i="6" s="1"/>
  <c r="E81" i="6"/>
  <c r="D56" i="6"/>
  <c r="E56" i="6" s="1"/>
  <c r="E62" i="6"/>
  <c r="D39" i="6"/>
  <c r="E39" i="6" s="1"/>
  <c r="G67" i="6"/>
  <c r="E76" i="6"/>
  <c r="D51" i="6"/>
  <c r="E51" i="6" s="1"/>
  <c r="I76" i="6"/>
  <c r="M76" i="6"/>
  <c r="E63" i="6"/>
  <c r="D40" i="6"/>
  <c r="E40" i="6" s="1"/>
  <c r="G68" i="6"/>
  <c r="E77" i="6"/>
  <c r="D52" i="6"/>
  <c r="E52" i="6" s="1"/>
  <c r="I77" i="6"/>
  <c r="M77" i="6"/>
  <c r="AJ35" i="6"/>
  <c r="BH35" i="6"/>
  <c r="CF35" i="6"/>
  <c r="DD35" i="6"/>
  <c r="U35" i="6"/>
  <c r="AS35" i="6"/>
  <c r="BQ35" i="6"/>
  <c r="CO35" i="6"/>
  <c r="DM35" i="6"/>
  <c r="I36" i="6"/>
  <c r="AG36" i="6"/>
  <c r="BE36" i="6"/>
  <c r="CC36" i="6"/>
  <c r="DA36" i="6"/>
  <c r="L36" i="6"/>
  <c r="O35" i="6"/>
  <c r="AM35" i="6"/>
  <c r="BK35" i="6"/>
  <c r="CI35" i="6"/>
  <c r="DG35" i="6"/>
  <c r="X35" i="6"/>
  <c r="AV35" i="6"/>
  <c r="BT35" i="6"/>
  <c r="CR35" i="6"/>
  <c r="DP35" i="6"/>
  <c r="R36" i="6"/>
  <c r="AP36" i="6"/>
  <c r="BN36" i="6"/>
  <c r="CL36" i="6"/>
  <c r="DJ36" i="6"/>
  <c r="C35" i="6"/>
  <c r="AA35" i="6"/>
  <c r="G66" i="6" s="1"/>
  <c r="AY35" i="6"/>
  <c r="BW35" i="6"/>
  <c r="I75" i="6" s="1"/>
  <c r="CU35" i="6"/>
  <c r="E67" i="5"/>
  <c r="D43" i="5"/>
  <c r="E43" i="5" s="1"/>
  <c r="E71" i="5"/>
  <c r="D47" i="5"/>
  <c r="E47" i="5" s="1"/>
  <c r="G76" i="5"/>
  <c r="K76" i="5"/>
  <c r="E80" i="5"/>
  <c r="D55" i="5"/>
  <c r="E55" i="5" s="1"/>
  <c r="E68" i="5"/>
  <c r="D44" i="5"/>
  <c r="E44" i="5" s="1"/>
  <c r="E72" i="5"/>
  <c r="D48" i="5"/>
  <c r="E48" i="5" s="1"/>
  <c r="G77" i="5"/>
  <c r="K77" i="5"/>
  <c r="E81" i="5"/>
  <c r="D56" i="5"/>
  <c r="E56" i="5" s="1"/>
  <c r="E62" i="5"/>
  <c r="D39" i="5"/>
  <c r="E39" i="5" s="1"/>
  <c r="G67" i="5"/>
  <c r="E76" i="5"/>
  <c r="D51" i="5"/>
  <c r="E51" i="5" s="1"/>
  <c r="I76" i="5"/>
  <c r="M76" i="5"/>
  <c r="E63" i="5"/>
  <c r="D40" i="5"/>
  <c r="E40" i="5" s="1"/>
  <c r="G68" i="5"/>
  <c r="E77" i="5"/>
  <c r="D52" i="5"/>
  <c r="E52" i="5" s="1"/>
  <c r="I77" i="5"/>
  <c r="M77" i="5"/>
  <c r="BH35" i="5"/>
  <c r="CF35" i="5"/>
  <c r="DD35" i="5"/>
  <c r="U35" i="5"/>
  <c r="AS35" i="5"/>
  <c r="BQ35" i="5"/>
  <c r="CO35" i="5"/>
  <c r="DM35" i="5"/>
  <c r="I36" i="5"/>
  <c r="AG36" i="5"/>
  <c r="BE36" i="5"/>
  <c r="CC36" i="5"/>
  <c r="DA36" i="5"/>
  <c r="L35" i="5"/>
  <c r="O35" i="5"/>
  <c r="AM35" i="5"/>
  <c r="BK35" i="5"/>
  <c r="CI35" i="5"/>
  <c r="K75" i="5" s="1"/>
  <c r="DG35" i="5"/>
  <c r="AJ36" i="5"/>
  <c r="X35" i="5"/>
  <c r="AV35" i="5"/>
  <c r="BT35" i="5"/>
  <c r="CR35" i="5"/>
  <c r="DP35" i="5"/>
  <c r="R36" i="5"/>
  <c r="AP36" i="5"/>
  <c r="BN36" i="5"/>
  <c r="CL36" i="5"/>
  <c r="DJ36" i="5"/>
  <c r="C35" i="5"/>
  <c r="AA35" i="5"/>
  <c r="G66" i="5" s="1"/>
  <c r="AY35" i="5"/>
  <c r="BW35" i="5"/>
  <c r="I75" i="5" s="1"/>
  <c r="CU35" i="5"/>
  <c r="M75" i="5" s="1"/>
  <c r="M75" i="6" l="1"/>
  <c r="H77" i="6"/>
  <c r="G108" i="6" s="1"/>
  <c r="H108" i="6"/>
  <c r="D113" i="6"/>
  <c r="D80" i="6"/>
  <c r="C113" i="6" s="1"/>
  <c r="D107" i="6"/>
  <c r="D76" i="6"/>
  <c r="C107" i="6" s="1"/>
  <c r="J76" i="6"/>
  <c r="I107" i="6" s="1"/>
  <c r="J107" i="6"/>
  <c r="H107" i="6"/>
  <c r="H76" i="6"/>
  <c r="G107" i="6" s="1"/>
  <c r="D38" i="6"/>
  <c r="E61" i="6"/>
  <c r="D108" i="6"/>
  <c r="D77" i="6"/>
  <c r="C108" i="6" s="1"/>
  <c r="F67" i="6"/>
  <c r="E94" i="6" s="1"/>
  <c r="F94" i="6"/>
  <c r="F76" i="6"/>
  <c r="E107" i="6" s="1"/>
  <c r="F107" i="6"/>
  <c r="F93" i="6"/>
  <c r="G69" i="6"/>
  <c r="F66" i="6"/>
  <c r="E79" i="6"/>
  <c r="D54" i="6"/>
  <c r="F95" i="6"/>
  <c r="F68" i="6"/>
  <c r="E95" i="6" s="1"/>
  <c r="L75" i="6"/>
  <c r="K106" i="6" s="1"/>
  <c r="M78" i="6"/>
  <c r="L78" i="6" s="1"/>
  <c r="L106" i="6"/>
  <c r="K75" i="6"/>
  <c r="D87" i="6"/>
  <c r="D62" i="6"/>
  <c r="C87" i="6" s="1"/>
  <c r="D72" i="6"/>
  <c r="C101" i="6" s="1"/>
  <c r="D101" i="6"/>
  <c r="D100" i="6"/>
  <c r="D71" i="6"/>
  <c r="C100" i="6" s="1"/>
  <c r="E66" i="6"/>
  <c r="D42" i="6"/>
  <c r="G75" i="6"/>
  <c r="D88" i="6"/>
  <c r="D63" i="6"/>
  <c r="C88" i="6" s="1"/>
  <c r="L77" i="6"/>
  <c r="K108" i="6" s="1"/>
  <c r="L108" i="6"/>
  <c r="H106" i="6"/>
  <c r="H75" i="6"/>
  <c r="G106" i="6" s="1"/>
  <c r="I78" i="6"/>
  <c r="H78" i="6" s="1"/>
  <c r="E75" i="6"/>
  <c r="D50" i="6"/>
  <c r="E70" i="6"/>
  <c r="D46" i="6"/>
  <c r="L107" i="6"/>
  <c r="L76" i="6"/>
  <c r="K107" i="6" s="1"/>
  <c r="D114" i="6"/>
  <c r="D81" i="6"/>
  <c r="C114" i="6" s="1"/>
  <c r="D68" i="6"/>
  <c r="C95" i="6" s="1"/>
  <c r="D95" i="6"/>
  <c r="D67" i="6"/>
  <c r="C94" i="6" s="1"/>
  <c r="D94" i="6"/>
  <c r="D88" i="5"/>
  <c r="D63" i="5"/>
  <c r="C88" i="5" s="1"/>
  <c r="E75" i="5"/>
  <c r="D50" i="5"/>
  <c r="G75" i="5"/>
  <c r="L107" i="5"/>
  <c r="L76" i="5"/>
  <c r="K107" i="5" s="1"/>
  <c r="D114" i="5"/>
  <c r="D81" i="5"/>
  <c r="C114" i="5" s="1"/>
  <c r="D113" i="5"/>
  <c r="D80" i="5"/>
  <c r="C113" i="5" s="1"/>
  <c r="J76" i="5"/>
  <c r="I107" i="5" s="1"/>
  <c r="J107" i="5"/>
  <c r="J106" i="5"/>
  <c r="J75" i="5"/>
  <c r="I106" i="5" s="1"/>
  <c r="K78" i="5"/>
  <c r="J78" i="5" s="1"/>
  <c r="E70" i="5"/>
  <c r="D46" i="5"/>
  <c r="D38" i="5"/>
  <c r="E61" i="5"/>
  <c r="E66" i="5"/>
  <c r="D42" i="5"/>
  <c r="H108" i="5"/>
  <c r="H77" i="5"/>
  <c r="G108" i="5" s="1"/>
  <c r="F77" i="5"/>
  <c r="E108" i="5" s="1"/>
  <c r="F108" i="5"/>
  <c r="F76" i="5"/>
  <c r="E107" i="5" s="1"/>
  <c r="F107" i="5"/>
  <c r="F93" i="5"/>
  <c r="G69" i="5"/>
  <c r="F66" i="5"/>
  <c r="D107" i="5"/>
  <c r="D76" i="5"/>
  <c r="C107" i="5" s="1"/>
  <c r="H75" i="5"/>
  <c r="G106" i="5" s="1"/>
  <c r="H106" i="5"/>
  <c r="I78" i="5"/>
  <c r="H78" i="5" s="1"/>
  <c r="H107" i="5"/>
  <c r="H76" i="5"/>
  <c r="G107" i="5" s="1"/>
  <c r="D108" i="5"/>
  <c r="D77" i="5"/>
  <c r="C108" i="5" s="1"/>
  <c r="F67" i="5"/>
  <c r="E94" i="5" s="1"/>
  <c r="F94" i="5"/>
  <c r="D72" i="5"/>
  <c r="C101" i="5" s="1"/>
  <c r="D101" i="5"/>
  <c r="D100" i="5"/>
  <c r="D71" i="5"/>
  <c r="C100" i="5" s="1"/>
  <c r="L108" i="5"/>
  <c r="L77" i="5"/>
  <c r="K108" i="5" s="1"/>
  <c r="F95" i="5"/>
  <c r="F68" i="5"/>
  <c r="E95" i="5" s="1"/>
  <c r="J108" i="5"/>
  <c r="J77" i="5"/>
  <c r="I108" i="5" s="1"/>
  <c r="L75" i="5"/>
  <c r="K106" i="5" s="1"/>
  <c r="M78" i="5"/>
  <c r="L78" i="5" s="1"/>
  <c r="L106" i="5"/>
  <c r="E79" i="5"/>
  <c r="D54" i="5"/>
  <c r="D87" i="5"/>
  <c r="D62" i="5"/>
  <c r="C87" i="5" s="1"/>
  <c r="D68" i="5"/>
  <c r="C95" i="5" s="1"/>
  <c r="D95" i="5"/>
  <c r="D67" i="5"/>
  <c r="C94" i="5" s="1"/>
  <c r="D94" i="5"/>
  <c r="D53" i="6" l="1"/>
  <c r="E53" i="6" s="1"/>
  <c r="E50" i="6"/>
  <c r="D57" i="6"/>
  <c r="E57" i="6" s="1"/>
  <c r="E54" i="6"/>
  <c r="D75" i="6"/>
  <c r="C106" i="6" s="1"/>
  <c r="E78" i="6"/>
  <c r="D78" i="6" s="1"/>
  <c r="D106" i="6"/>
  <c r="G78" i="6"/>
  <c r="F78" i="6" s="1"/>
  <c r="F106" i="6"/>
  <c r="F75" i="6"/>
  <c r="E106" i="6" s="1"/>
  <c r="D79" i="6"/>
  <c r="C112" i="6" s="1"/>
  <c r="E82" i="6"/>
  <c r="D82" i="6" s="1"/>
  <c r="D112" i="6"/>
  <c r="D45" i="6"/>
  <c r="E45" i="6" s="1"/>
  <c r="E42" i="6"/>
  <c r="J106" i="6"/>
  <c r="J75" i="6"/>
  <c r="I106" i="6" s="1"/>
  <c r="K78" i="6"/>
  <c r="J78" i="6" s="1"/>
  <c r="E93" i="6"/>
  <c r="F69" i="6"/>
  <c r="D66" i="6"/>
  <c r="C93" i="6" s="1"/>
  <c r="D93" i="6"/>
  <c r="E69" i="6"/>
  <c r="D69" i="6" s="1"/>
  <c r="D61" i="6"/>
  <c r="C86" i="6" s="1"/>
  <c r="E64" i="6"/>
  <c r="D86" i="6"/>
  <c r="D41" i="6"/>
  <c r="E41" i="6" s="1"/>
  <c r="E38" i="6"/>
  <c r="D70" i="6"/>
  <c r="C99" i="6" s="1"/>
  <c r="D99" i="6"/>
  <c r="E73" i="6"/>
  <c r="D73" i="6" s="1"/>
  <c r="D49" i="6"/>
  <c r="E49" i="6" s="1"/>
  <c r="E46" i="6"/>
  <c r="E93" i="5"/>
  <c r="F69" i="5"/>
  <c r="D79" i="5"/>
  <c r="C112" i="5" s="1"/>
  <c r="E82" i="5"/>
  <c r="D82" i="5" s="1"/>
  <c r="D112" i="5"/>
  <c r="D45" i="5"/>
  <c r="E45" i="5" s="1"/>
  <c r="E42" i="5"/>
  <c r="D66" i="5"/>
  <c r="C93" i="5" s="1"/>
  <c r="D93" i="5"/>
  <c r="E69" i="5"/>
  <c r="D69" i="5" s="1"/>
  <c r="G78" i="5"/>
  <c r="F78" i="5" s="1"/>
  <c r="F106" i="5"/>
  <c r="F75" i="5"/>
  <c r="E106" i="5" s="1"/>
  <c r="D61" i="5"/>
  <c r="C86" i="5" s="1"/>
  <c r="E64" i="5"/>
  <c r="D86" i="5"/>
  <c r="D53" i="5"/>
  <c r="E53" i="5" s="1"/>
  <c r="E50" i="5"/>
  <c r="D41" i="5"/>
  <c r="E41" i="5" s="1"/>
  <c r="E38" i="5"/>
  <c r="D75" i="5"/>
  <c r="C106" i="5" s="1"/>
  <c r="E78" i="5"/>
  <c r="D78" i="5" s="1"/>
  <c r="D106" i="5"/>
  <c r="D49" i="5"/>
  <c r="E49" i="5" s="1"/>
  <c r="E46" i="5"/>
  <c r="D57" i="5"/>
  <c r="E57" i="5" s="1"/>
  <c r="E54" i="5"/>
  <c r="D70" i="5"/>
  <c r="C99" i="5" s="1"/>
  <c r="D99" i="5"/>
  <c r="E73" i="5"/>
  <c r="D73" i="5" s="1"/>
  <c r="DR36" i="3" l="1"/>
  <c r="DR37" i="3" s="1"/>
  <c r="DQ36" i="3"/>
  <c r="DQ37" i="3" s="1"/>
  <c r="DP36" i="3"/>
  <c r="DP37" i="3" s="1"/>
  <c r="DO36" i="3"/>
  <c r="DO37" i="3" s="1"/>
  <c r="DN36" i="3"/>
  <c r="DN37" i="3" s="1"/>
  <c r="DM36" i="3"/>
  <c r="DL36" i="3"/>
  <c r="DL37" i="3" s="1"/>
  <c r="DK36" i="3"/>
  <c r="DK37" i="3" s="1"/>
  <c r="DJ36" i="3"/>
  <c r="DI36" i="3"/>
  <c r="DI37" i="3" s="1"/>
  <c r="DH36" i="3"/>
  <c r="DH37" i="3" s="1"/>
  <c r="DG36" i="3"/>
  <c r="DF36" i="3"/>
  <c r="DF37" i="3" s="1"/>
  <c r="DE36" i="3"/>
  <c r="DE37" i="3" s="1"/>
  <c r="DD36" i="3"/>
  <c r="DC36" i="3"/>
  <c r="DC37" i="3" s="1"/>
  <c r="DB36" i="3"/>
  <c r="DB37" i="3" s="1"/>
  <c r="DA36" i="3"/>
  <c r="DA37" i="3" s="1"/>
  <c r="CZ36" i="3"/>
  <c r="CZ37" i="3" s="1"/>
  <c r="CY36" i="3"/>
  <c r="CY37" i="3" s="1"/>
  <c r="CX36" i="3"/>
  <c r="CX37" i="3" s="1"/>
  <c r="CW36" i="3"/>
  <c r="CW37" i="3" s="1"/>
  <c r="CV36" i="3"/>
  <c r="CV37" i="3" s="1"/>
  <c r="CU36" i="3"/>
  <c r="CU38" i="3" s="1"/>
  <c r="CT36" i="3"/>
  <c r="CT37" i="3" s="1"/>
  <c r="CS36" i="3"/>
  <c r="CS37" i="3" s="1"/>
  <c r="CR36" i="3"/>
  <c r="CR37" i="3" s="1"/>
  <c r="CQ36" i="3"/>
  <c r="CQ37" i="3" s="1"/>
  <c r="CP36" i="3"/>
  <c r="CP37" i="3" s="1"/>
  <c r="CO36" i="3"/>
  <c r="CN36" i="3"/>
  <c r="CN37" i="3" s="1"/>
  <c r="CM36" i="3"/>
  <c r="CM37" i="3" s="1"/>
  <c r="CL36" i="3"/>
  <c r="CK36" i="3"/>
  <c r="CK37" i="3" s="1"/>
  <c r="CJ36" i="3"/>
  <c r="CJ37" i="3" s="1"/>
  <c r="CI36" i="3"/>
  <c r="CH36" i="3"/>
  <c r="CH37" i="3" s="1"/>
  <c r="CG36" i="3"/>
  <c r="CG37" i="3" s="1"/>
  <c r="CF36" i="3"/>
  <c r="CE36" i="3"/>
  <c r="CE37" i="3" s="1"/>
  <c r="CD36" i="3"/>
  <c r="CD37" i="3" s="1"/>
  <c r="CC36" i="3"/>
  <c r="CC37" i="3" s="1"/>
  <c r="CB36" i="3"/>
  <c r="CB37" i="3" s="1"/>
  <c r="CA36" i="3"/>
  <c r="CA37" i="3" s="1"/>
  <c r="BZ36" i="3"/>
  <c r="BZ37" i="3" s="1"/>
  <c r="BY36" i="3"/>
  <c r="BY37" i="3" s="1"/>
  <c r="BX36" i="3"/>
  <c r="BX37" i="3" s="1"/>
  <c r="BW36" i="3"/>
  <c r="BV36" i="3"/>
  <c r="BV37" i="3" s="1"/>
  <c r="BU36" i="3"/>
  <c r="BU37" i="3" s="1"/>
  <c r="BT36" i="3"/>
  <c r="BT37" i="3" s="1"/>
  <c r="BS36" i="3"/>
  <c r="BS37" i="3" s="1"/>
  <c r="BR36" i="3"/>
  <c r="BR37" i="3" s="1"/>
  <c r="BQ36" i="3"/>
  <c r="BP36" i="3"/>
  <c r="BP37" i="3" s="1"/>
  <c r="BO36" i="3"/>
  <c r="BO37" i="3" s="1"/>
  <c r="BN36" i="3"/>
  <c r="BM36" i="3"/>
  <c r="BM37" i="3" s="1"/>
  <c r="BL36" i="3"/>
  <c r="BL37" i="3" s="1"/>
  <c r="BK36" i="3"/>
  <c r="BJ36" i="3"/>
  <c r="BJ37" i="3" s="1"/>
  <c r="BI36" i="3"/>
  <c r="BI37" i="3" s="1"/>
  <c r="BH36" i="3"/>
  <c r="BG36" i="3"/>
  <c r="BG37" i="3" s="1"/>
  <c r="BF36" i="3"/>
  <c r="BF37" i="3" s="1"/>
  <c r="BE36" i="3"/>
  <c r="BE37" i="3" s="1"/>
  <c r="BD36" i="3"/>
  <c r="BD37" i="3" s="1"/>
  <c r="BC36" i="3"/>
  <c r="BC37" i="3" s="1"/>
  <c r="BB36" i="3"/>
  <c r="BB37" i="3" s="1"/>
  <c r="BA36" i="3"/>
  <c r="BA37" i="3" s="1"/>
  <c r="AZ36" i="3"/>
  <c r="AZ37" i="3" s="1"/>
  <c r="AY36" i="3"/>
  <c r="AY38" i="3" s="1"/>
  <c r="AX36" i="3"/>
  <c r="AX37" i="3" s="1"/>
  <c r="AW36" i="3"/>
  <c r="AW37" i="3" s="1"/>
  <c r="AV36" i="3"/>
  <c r="AV37" i="3" s="1"/>
  <c r="AU36" i="3"/>
  <c r="AU37" i="3" s="1"/>
  <c r="AT36" i="3"/>
  <c r="AT37" i="3" s="1"/>
  <c r="AS36" i="3"/>
  <c r="AR36" i="3"/>
  <c r="AR37" i="3" s="1"/>
  <c r="AQ36" i="3"/>
  <c r="AQ37" i="3" s="1"/>
  <c r="AP36" i="3"/>
  <c r="AO36" i="3"/>
  <c r="AO37" i="3" s="1"/>
  <c r="AN36" i="3"/>
  <c r="AN37" i="3" s="1"/>
  <c r="AM36" i="3"/>
  <c r="AL36" i="3"/>
  <c r="AL37" i="3" s="1"/>
  <c r="AK36" i="3"/>
  <c r="AK37" i="3" s="1"/>
  <c r="AJ36" i="3"/>
  <c r="AI36" i="3"/>
  <c r="AI37" i="3" s="1"/>
  <c r="AH36" i="3"/>
  <c r="AH37" i="3" s="1"/>
  <c r="AG36" i="3"/>
  <c r="AG37" i="3" s="1"/>
  <c r="AF36" i="3"/>
  <c r="AF37" i="3" s="1"/>
  <c r="AE36" i="3"/>
  <c r="AE37" i="3" s="1"/>
  <c r="AD36" i="3"/>
  <c r="AD37" i="3" s="1"/>
  <c r="AC36" i="3"/>
  <c r="AC37" i="3" s="1"/>
  <c r="AB36" i="3"/>
  <c r="AB37" i="3" s="1"/>
  <c r="AA36" i="3"/>
  <c r="Z36" i="3"/>
  <c r="Z37" i="3" s="1"/>
  <c r="Y36" i="3"/>
  <c r="Y37" i="3" s="1"/>
  <c r="X36" i="3"/>
  <c r="X37" i="3" s="1"/>
  <c r="W36" i="3"/>
  <c r="W37" i="3" s="1"/>
  <c r="V36" i="3"/>
  <c r="V37" i="3" s="1"/>
  <c r="U36" i="3"/>
  <c r="T36" i="3"/>
  <c r="T37" i="3" s="1"/>
  <c r="S36" i="3"/>
  <c r="S37" i="3" s="1"/>
  <c r="R36" i="3"/>
  <c r="Q36" i="3"/>
  <c r="Q37" i="3" s="1"/>
  <c r="P36" i="3"/>
  <c r="P37" i="3" s="1"/>
  <c r="O36" i="3"/>
  <c r="N36" i="3"/>
  <c r="N37" i="3" s="1"/>
  <c r="M36" i="3"/>
  <c r="M37" i="3" s="1"/>
  <c r="L36" i="3"/>
  <c r="K36" i="3"/>
  <c r="K37" i="3" s="1"/>
  <c r="J36" i="3"/>
  <c r="J37" i="3" s="1"/>
  <c r="I36" i="3"/>
  <c r="I37" i="3" s="1"/>
  <c r="H36" i="3"/>
  <c r="H37" i="3" s="1"/>
  <c r="G36" i="3"/>
  <c r="G37" i="3" s="1"/>
  <c r="F36" i="3"/>
  <c r="F37" i="3" s="1"/>
  <c r="E36" i="3"/>
  <c r="E37" i="3" s="1"/>
  <c r="D36" i="3"/>
  <c r="D37" i="3" s="1"/>
  <c r="C36" i="3"/>
  <c r="BW38" i="3" l="1"/>
  <c r="C38" i="3"/>
  <c r="AA38" i="3"/>
  <c r="R38" i="3"/>
  <c r="AP38" i="3"/>
  <c r="BN38" i="3"/>
  <c r="CL38" i="3"/>
  <c r="DJ38" i="3"/>
  <c r="CC38" i="3"/>
  <c r="G79" i="3"/>
  <c r="K79" i="3"/>
  <c r="O38" i="3"/>
  <c r="AM38" i="3"/>
  <c r="BK38" i="3"/>
  <c r="CI38" i="3"/>
  <c r="DG38" i="3"/>
  <c r="DA38" i="3"/>
  <c r="I38" i="3"/>
  <c r="L38" i="3"/>
  <c r="AJ38" i="3"/>
  <c r="BH38" i="3"/>
  <c r="CF38" i="3"/>
  <c r="DD38" i="3"/>
  <c r="AG38" i="3"/>
  <c r="U38" i="3"/>
  <c r="AS38" i="3"/>
  <c r="BQ38" i="3"/>
  <c r="CO38" i="3"/>
  <c r="DM38" i="3"/>
  <c r="BE38" i="3"/>
  <c r="E69" i="3"/>
  <c r="D45" i="3"/>
  <c r="E45" i="3" s="1"/>
  <c r="D49" i="3"/>
  <c r="E49" i="3" s="1"/>
  <c r="E73" i="3"/>
  <c r="G78" i="3"/>
  <c r="K78" i="3"/>
  <c r="E82" i="3"/>
  <c r="D57" i="3"/>
  <c r="E57" i="3" s="1"/>
  <c r="D46" i="3"/>
  <c r="E46" i="3" s="1"/>
  <c r="E70" i="3"/>
  <c r="E83" i="3"/>
  <c r="D58" i="3"/>
  <c r="E58" i="3" s="1"/>
  <c r="E74" i="3"/>
  <c r="D50" i="3"/>
  <c r="E50" i="3" s="1"/>
  <c r="E64" i="3"/>
  <c r="D41" i="3"/>
  <c r="E41" i="3" s="1"/>
  <c r="G69" i="3"/>
  <c r="D53" i="3"/>
  <c r="E53" i="3" s="1"/>
  <c r="E78" i="3"/>
  <c r="I78" i="3"/>
  <c r="M78" i="3"/>
  <c r="E65" i="3"/>
  <c r="D42" i="3"/>
  <c r="E42" i="3" s="1"/>
  <c r="G70" i="3"/>
  <c r="E79" i="3"/>
  <c r="D54" i="3"/>
  <c r="E54" i="3" s="1"/>
  <c r="I79" i="3"/>
  <c r="M79" i="3"/>
  <c r="R37" i="3"/>
  <c r="AP37" i="3"/>
  <c r="BN37" i="3"/>
  <c r="CL37" i="3"/>
  <c r="DJ37" i="3"/>
  <c r="X38" i="3"/>
  <c r="AV38" i="3"/>
  <c r="BT38" i="3"/>
  <c r="CR38" i="3"/>
  <c r="DP38" i="3"/>
  <c r="C37" i="3"/>
  <c r="AA37" i="3"/>
  <c r="AY37" i="3"/>
  <c r="BW37" i="3"/>
  <c r="CU37" i="3"/>
  <c r="U37" i="3"/>
  <c r="BQ37" i="3"/>
  <c r="DM37" i="3"/>
  <c r="L37" i="3"/>
  <c r="AJ37" i="3"/>
  <c r="BH37" i="3"/>
  <c r="CF37" i="3"/>
  <c r="DD37" i="3"/>
  <c r="F38" i="3"/>
  <c r="AD38" i="3"/>
  <c r="BB38" i="3"/>
  <c r="BZ38" i="3"/>
  <c r="CX38" i="3"/>
  <c r="AS37" i="3"/>
  <c r="CO37" i="3"/>
  <c r="O37" i="3"/>
  <c r="AM37" i="3"/>
  <c r="BK37" i="3"/>
  <c r="CI37" i="3"/>
  <c r="DG37" i="3"/>
  <c r="D83" i="3" l="1"/>
  <c r="C116" i="3" s="1"/>
  <c r="D116" i="3"/>
  <c r="D82" i="3"/>
  <c r="C115" i="3" s="1"/>
  <c r="D115" i="3"/>
  <c r="L78" i="3"/>
  <c r="K109" i="3" s="1"/>
  <c r="L109" i="3"/>
  <c r="L79" i="3"/>
  <c r="K110" i="3" s="1"/>
  <c r="L110" i="3"/>
  <c r="H78" i="3"/>
  <c r="G109" i="3" s="1"/>
  <c r="H109" i="3"/>
  <c r="D73" i="3"/>
  <c r="C102" i="3" s="1"/>
  <c r="D102" i="3"/>
  <c r="F79" i="3"/>
  <c r="E110" i="3" s="1"/>
  <c r="F110" i="3"/>
  <c r="D74" i="3"/>
  <c r="C103" i="3" s="1"/>
  <c r="D103" i="3"/>
  <c r="H79" i="3"/>
  <c r="G110" i="3" s="1"/>
  <c r="H110" i="3"/>
  <c r="D78" i="3"/>
  <c r="C109" i="3" s="1"/>
  <c r="D109" i="3"/>
  <c r="F78" i="3"/>
  <c r="E109" i="3" s="1"/>
  <c r="F109" i="3"/>
  <c r="D70" i="3"/>
  <c r="C97" i="3" s="1"/>
  <c r="D97" i="3"/>
  <c r="J79" i="3"/>
  <c r="I110" i="3" s="1"/>
  <c r="J110" i="3"/>
  <c r="F69" i="3"/>
  <c r="E96" i="3" s="1"/>
  <c r="F96" i="3"/>
  <c r="D69" i="3"/>
  <c r="C96" i="3" s="1"/>
  <c r="D96" i="3"/>
  <c r="F70" i="3"/>
  <c r="E97" i="3" s="1"/>
  <c r="F97" i="3"/>
  <c r="D64" i="3"/>
  <c r="C89" i="3" s="1"/>
  <c r="D89" i="3"/>
  <c r="D79" i="3"/>
  <c r="C110" i="3" s="1"/>
  <c r="D110" i="3"/>
  <c r="D65" i="3"/>
  <c r="C90" i="3" s="1"/>
  <c r="D90" i="3"/>
  <c r="J78" i="3"/>
  <c r="I109" i="3" s="1"/>
  <c r="J109" i="3"/>
  <c r="G77" i="3"/>
  <c r="F108" i="3" s="1"/>
  <c r="G68" i="3"/>
  <c r="F95" i="3" s="1"/>
  <c r="E81" i="3"/>
  <c r="D114" i="3" s="1"/>
  <c r="D56" i="3"/>
  <c r="E63" i="3"/>
  <c r="D88" i="3" s="1"/>
  <c r="D40" i="3"/>
  <c r="K77" i="3"/>
  <c r="J108" i="3" s="1"/>
  <c r="E72" i="3"/>
  <c r="D101" i="3" s="1"/>
  <c r="D48" i="3"/>
  <c r="G71" i="3"/>
  <c r="E68" i="3"/>
  <c r="D95" i="3" s="1"/>
  <c r="D44" i="3"/>
  <c r="M77" i="3"/>
  <c r="L108" i="3" s="1"/>
  <c r="I77" i="3"/>
  <c r="H108" i="3" s="1"/>
  <c r="E77" i="3"/>
  <c r="D108" i="3" s="1"/>
  <c r="D52" i="3"/>
  <c r="G80" i="3" l="1"/>
  <c r="F80" i="3" s="1"/>
  <c r="F77" i="3"/>
  <c r="E108" i="3" s="1"/>
  <c r="F68" i="3"/>
  <c r="E75" i="3"/>
  <c r="D75" i="3" s="1"/>
  <c r="D72" i="3"/>
  <c r="C101" i="3" s="1"/>
  <c r="E80" i="3"/>
  <c r="D80" i="3" s="1"/>
  <c r="D77" i="3"/>
  <c r="C108" i="3" s="1"/>
  <c r="D47" i="3"/>
  <c r="E47" i="3" s="1"/>
  <c r="E44" i="3"/>
  <c r="E71" i="3"/>
  <c r="D71" i="3" s="1"/>
  <c r="D68" i="3"/>
  <c r="C95" i="3" s="1"/>
  <c r="E66" i="3"/>
  <c r="D63" i="3"/>
  <c r="C88" i="3" s="1"/>
  <c r="I80" i="3"/>
  <c r="H80" i="3" s="1"/>
  <c r="H77" i="3"/>
  <c r="G108" i="3" s="1"/>
  <c r="M80" i="3"/>
  <c r="L80" i="3" s="1"/>
  <c r="L77" i="3"/>
  <c r="K108" i="3" s="1"/>
  <c r="J77" i="3"/>
  <c r="I108" i="3" s="1"/>
  <c r="K80" i="3"/>
  <c r="J80" i="3" s="1"/>
  <c r="D59" i="3"/>
  <c r="E59" i="3" s="1"/>
  <c r="E56" i="3"/>
  <c r="D43" i="3"/>
  <c r="E43" i="3" s="1"/>
  <c r="E40" i="3"/>
  <c r="D55" i="3"/>
  <c r="E55" i="3" s="1"/>
  <c r="E52" i="3"/>
  <c r="D51" i="3"/>
  <c r="E51" i="3" s="1"/>
  <c r="E48" i="3"/>
  <c r="E84" i="3"/>
  <c r="D84" i="3" s="1"/>
  <c r="D81" i="3"/>
  <c r="C114" i="3" s="1"/>
  <c r="F71" i="3" l="1"/>
  <c r="E95" i="3"/>
</calcChain>
</file>

<file path=xl/sharedStrings.xml><?xml version="1.0" encoding="utf-8"?>
<sst xmlns="http://schemas.openxmlformats.org/spreadsheetml/2006/main" count="988" uniqueCount="260">
  <si>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</si>
  <si>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</si>
  <si>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</si>
  <si>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</si>
  <si>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</si>
  <si>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</si>
  <si>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</si>
  <si>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</si>
  <si>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</si>
  <si>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</si>
  <si>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</si>
  <si>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</si>
  <si>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</si>
  <si>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</si>
  <si>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</si>
  <si>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</si>
  <si>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</si>
  <si>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</si>
  <si>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</si>
  <si>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</si>
  <si>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</si>
  <si>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</si>
  <si>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</si>
  <si>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</si>
  <si>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</si>
  <si>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</si>
  <si>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</si>
  <si>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</si>
  <si>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</si>
  <si>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</si>
  <si>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</si>
  <si>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</si>
  <si>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</si>
  <si>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</si>
  <si>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</si>
  <si>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</si>
  <si>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</si>
  <si>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</si>
  <si>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</si>
  <si>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</si>
  <si>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</si>
  <si>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</si>
  <si>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</si>
  <si>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</si>
  <si>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</si>
  <si>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</si>
  <si>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</si>
  <si>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</si>
  <si>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</si>
  <si>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</si>
  <si>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</si>
  <si>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</si>
  <si>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</si>
  <si>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</si>
  <si>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</si>
  <si>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</si>
  <si>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</si>
  <si>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</si>
  <si>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</si>
  <si>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</si>
  <si>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</si>
  <si>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</si>
  <si>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</si>
  <si>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</si>
  <si>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</si>
  <si>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</si>
  <si>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</si>
  <si>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</si>
  <si>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</si>
  <si>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</si>
  <si>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</si>
  <si>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</si>
  <si>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</si>
  <si>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</si>
  <si>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</si>
  <si>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</si>
  <si>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</si>
  <si>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</si>
  <si>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</si>
  <si>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</si>
  <si>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</si>
  <si>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</si>
  <si>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</si>
  <si>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</si>
  <si>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</si>
  <si>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</si>
  <si>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</si>
  <si>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</si>
  <si>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</si>
  <si>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</si>
  <si>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</si>
  <si>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</si>
  <si>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</si>
  <si>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</si>
  <si>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</si>
  <si>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</si>
  <si>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</si>
  <si>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</si>
  <si>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</si>
  <si>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</si>
  <si>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</si>
  <si>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</si>
  <si>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</si>
  <si>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</si>
  <si>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</si>
  <si>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</si>
  <si>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</si>
  <si>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</si>
  <si>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</si>
  <si>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</si>
  <si>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</si>
  <si>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</si>
  <si>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</si>
  <si>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</si>
  <si>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</si>
  <si>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</si>
  <si>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</si>
  <si>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</si>
  <si>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</si>
  <si>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</si>
  <si>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</si>
  <si>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</si>
  <si>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</si>
  <si>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</si>
  <si>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</si>
  <si>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</si>
  <si>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</si>
  <si>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</si>
  <si>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</si>
  <si>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</si>
  <si>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</si>
  <si>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</si>
  <si>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</si>
  <si>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</si>
  <si>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</si>
  <si>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</si>
  <si>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</si>
  <si>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</si>
  <si>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</si>
  <si>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</si>
  <si>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</si>
  <si>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</si>
  <si>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</si>
  <si>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</si>
  <si>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</si>
  <si>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</si>
  <si>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</si>
  <si>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</si>
  <si>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</si>
  <si>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</si>
  <si>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</si>
  <si>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</si>
  <si>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</si>
  <si>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</si>
  <si>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</si>
  <si>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</si>
  <si>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</si>
  <si>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</si>
  <si>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</si>
  <si>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</si>
  <si>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</si>
  <si>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</si>
  <si>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</si>
  <si>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</si>
  <si>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</si>
  <si>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</si>
  <si>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</si>
  <si>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</si>
  <si>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</si>
  <si>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</si>
  <si>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</si>
  <si>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</si>
  <si>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</si>
  <si>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</si>
  <si>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</si>
  <si>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</si>
  <si>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</si>
  <si>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</si>
  <si>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</si>
  <si>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</si>
  <si>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</si>
  <si>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</si>
  <si>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</si>
  <si>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</si>
  <si>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</si>
  <si>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</si>
  <si>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</si>
  <si>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</si>
  <si>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</si>
  <si>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</si>
  <si>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</si>
  <si>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</si>
  <si>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</si>
  <si>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</si>
  <si>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</si>
  <si>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</si>
  <si>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</si>
  <si>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</si>
  <si>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</si>
  <si>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</si>
  <si>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</si>
  <si>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</si>
  <si>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</si>
  <si>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</si>
  <si>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</si>
  <si>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</si>
  <si>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</si>
  <si>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</si>
  <si>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</si>
  <si>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</si>
  <si>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</si>
  <si>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</si>
  <si>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</si>
  <si>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</si>
  <si>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</si>
  <si>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</si>
  <si>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</si>
  <si>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</si>
  <si>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</si>
  <si>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</si>
  <si>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</si>
  <si>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</si>
  <si>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Бала  саны</t>
  </si>
  <si>
    <t>Кіші жас тобына арналған (2 жастағы балалар) бақылау парағы</t>
  </si>
  <si>
    <t xml:space="preserve">Топ: _______________________________         </t>
  </si>
  <si>
    <t xml:space="preserve">Өткізу кезеңі:  Аралық                                   </t>
  </si>
  <si>
    <t>Өткізу  мерзімі:  Қаңтар</t>
  </si>
  <si>
    <t xml:space="preserve">Өткізу кезеңі:  Бастапқы                                  </t>
  </si>
  <si>
    <t>Өткізу  мерзімі:  Қыркүйек</t>
  </si>
  <si>
    <t xml:space="preserve">Өткізу кезеңі:  Қорытынды                                   </t>
  </si>
  <si>
    <t>Өткізу  мерзімі:  Мамыр</t>
  </si>
  <si>
    <t>бала  саны</t>
  </si>
  <si>
    <t>%</t>
  </si>
  <si>
    <t>Дене тәрбиесі</t>
  </si>
  <si>
    <t>Қоршаған әлеммен  таныстыру</t>
  </si>
  <si>
    <t xml:space="preserve">Оқу жылы:  2025 - 2026                        </t>
  </si>
  <si>
    <t>Тіл  дамыту</t>
  </si>
  <si>
    <t>Али Ақжүрек</t>
  </si>
  <si>
    <t>Заңғар Бауыржанұлы</t>
  </si>
  <si>
    <t>Нұрберген Дидар</t>
  </si>
  <si>
    <t>Нұрланқызы Сағыныш</t>
  </si>
  <si>
    <t>Оңдыбаев Мұхаммед</t>
  </si>
  <si>
    <t>Оңдыбаев Ахмет</t>
  </si>
  <si>
    <t>Совет Айбар</t>
  </si>
  <si>
    <t>Фазылұлы Әлихан</t>
  </si>
  <si>
    <t>Қайрат Асылым</t>
  </si>
  <si>
    <t>Алпамыс Арсен</t>
  </si>
  <si>
    <t>Аманжол Жібек</t>
  </si>
  <si>
    <t>Аралбай Айбар</t>
  </si>
  <si>
    <t>Болат Мариям</t>
  </si>
  <si>
    <t>Жаңабек Қорлан</t>
  </si>
  <si>
    <t>Қайрат Абдурахман</t>
  </si>
  <si>
    <t>Қанатғалиқызы Нұрилә</t>
  </si>
  <si>
    <t>Бертай Ақылжан</t>
  </si>
  <si>
    <t>Ермек Айша</t>
  </si>
  <si>
    <t>Балтабай Айгерім</t>
  </si>
  <si>
    <t>Ғалымбек Адият</t>
  </si>
  <si>
    <t>Қолғанатұлы Төре</t>
  </si>
  <si>
    <t>Қуаныш Ақжүрек</t>
  </si>
  <si>
    <t>Топ:  Балдырған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</si>
</sst>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/>
    <xf numFmtId="1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7" xfId="0" applyFont="1" applyBorder="1"/>
    <xf numFmtId="0" fontId="2" fillId="0" borderId="0" xfId="0" applyFont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1" fontId="5" fillId="0" borderId="0" xfId="0" applyNumberFormat="1" applyFont="1"/>
    <xf numFmtId="164" fontId="5" fillId="0" borderId="0" xfId="0" applyNumberFormat="1" applyFont="1"/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Физикалық қасиеттерді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бастапқы!$C$87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бастапқы!$B$88:$B$90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бастапқы!$C$88:$C$90</c:f>
              <c:numCache>
                <c:formatCode>0</c:formatCode>
                <c:ptCount val="3"/>
                <c:pt idx="0">
                  <c:v>1.25</c:v>
                </c:pt>
                <c:pt idx="1">
                  <c:v>9.25</c:v>
                </c:pt>
                <c:pt idx="2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9-4F4D-B2D1-DCB95380602D}"/>
            </c:ext>
          </c:extLst>
        </c:ser>
        <c:ser>
          <c:idx val="1"/>
          <c:order val="1"/>
          <c:tx>
            <c:strRef>
              <c:f>бастапқы!$D$87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бастапқы!$B$88:$B$90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бастапқы!$D$88:$D$90</c:f>
              <c:numCache>
                <c:formatCode>0.0</c:formatCode>
                <c:ptCount val="3"/>
                <c:pt idx="0">
                  <c:v>5.6818181818181825</c:v>
                </c:pt>
                <c:pt idx="1">
                  <c:v>42.045454545454547</c:v>
                </c:pt>
                <c:pt idx="2">
                  <c:v>52.272727272727266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9-4F4D-B2D1-DCB95380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3068880"/>
        <c:axId val="543060024"/>
      </c:barChart>
      <c:catAx>
        <c:axId val="54306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43060024"/>
        <c:crosses val="autoZero"/>
        <c:auto val="1"/>
        <c:lblAlgn val="ctr"/>
        <c:lblOffset val="100"/>
        <c:noMultiLvlLbl val="0"/>
      </c:catAx>
      <c:valAx>
        <c:axId val="543060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430688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Әлеуметтік-эмоционалды дағдыларды қалыптастыру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аралық!$C$111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аралық!$B$112:$B$114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аралық!$C$112:$C$114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A-4744-97CB-2CDCA45DFC69}"/>
            </c:ext>
          </c:extLst>
        </c:ser>
        <c:ser>
          <c:idx val="1"/>
          <c:order val="1"/>
          <c:tx>
            <c:strRef>
              <c:f>аралық!$D$111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аралық!$B$112:$B$114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аралық!$D$112:$D$114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A-4744-97CB-2CDCA45D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064456"/>
        <c:axId val="550075280"/>
      </c:barChart>
      <c:catAx>
        <c:axId val="55006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50075280"/>
        <c:crosses val="autoZero"/>
        <c:auto val="1"/>
        <c:lblAlgn val="ctr"/>
        <c:lblOffset val="100"/>
        <c:noMultiLvlLbl val="0"/>
      </c:catAx>
      <c:valAx>
        <c:axId val="55007528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50064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Физикалық қасиеттерді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қорытынды!$C$85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қорытынды!$B$86:$B$88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қорытынды!$C$86:$C$88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C-4C31-9C2B-426853AB640C}"/>
            </c:ext>
          </c:extLst>
        </c:ser>
        <c:ser>
          <c:idx val="1"/>
          <c:order val="1"/>
          <c:tx>
            <c:strRef>
              <c:f>қорытынды!$D$85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қорытынды!$B$86:$B$88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қорытынды!$D$86:$D$88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C-4C31-9C2B-426853AB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3068880"/>
        <c:axId val="543060024"/>
      </c:barChart>
      <c:catAx>
        <c:axId val="54306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43060024"/>
        <c:crosses val="autoZero"/>
        <c:auto val="1"/>
        <c:lblAlgn val="ctr"/>
        <c:lblOffset val="100"/>
        <c:noMultiLvlLbl val="0"/>
      </c:catAx>
      <c:valAx>
        <c:axId val="543060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430688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Коммуникативтік дағдыларды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қорытынды!$B$93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қорытынды!$C$91:$F$92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қорытынды!$C$93:$F$93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6-416C-9FFF-9FEDA3D7687D}"/>
            </c:ext>
          </c:extLst>
        </c:ser>
        <c:ser>
          <c:idx val="1"/>
          <c:order val="1"/>
          <c:tx>
            <c:strRef>
              <c:f>қорытынды!$B$94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қорытынды!$C$91:$F$92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қорытынды!$C$94:$F$94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6-416C-9FFF-9FEDA3D7687D}"/>
            </c:ext>
          </c:extLst>
        </c:ser>
        <c:ser>
          <c:idx val="2"/>
          <c:order val="2"/>
          <c:tx>
            <c:strRef>
              <c:f>қорытынды!$B$95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қорытынды!$C$91:$F$92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қорытынды!$C$95:$F$95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66-416C-9FFF-9FEDA3D7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248392"/>
        <c:axId val="534244128"/>
      </c:barChart>
      <c:catAx>
        <c:axId val="53424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34244128"/>
        <c:crosses val="autoZero"/>
        <c:auto val="1"/>
        <c:lblAlgn val="ctr"/>
        <c:lblOffset val="100"/>
        <c:noMultiLvlLbl val="0"/>
      </c:catAx>
      <c:valAx>
        <c:axId val="53424412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34248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Танымдық және зияткерлік дағдыларды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қорытынды!$C$98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қорытынды!$B$99:$B$101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қорытынды!$C$99:$C$101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B-45BF-9EBE-D3311607E7B3}"/>
            </c:ext>
          </c:extLst>
        </c:ser>
        <c:ser>
          <c:idx val="1"/>
          <c:order val="1"/>
          <c:tx>
            <c:strRef>
              <c:f>қорытынды!$D$98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қорытынды!$B$99:$B$101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қорытынды!$D$99:$D$101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B-45BF-9EBE-D3311607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5291384"/>
        <c:axId val="465281216"/>
      </c:barChart>
      <c:catAx>
        <c:axId val="46529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465281216"/>
        <c:crosses val="autoZero"/>
        <c:auto val="1"/>
        <c:lblAlgn val="ctr"/>
        <c:lblOffset val="100"/>
        <c:noMultiLvlLbl val="0"/>
      </c:catAx>
      <c:valAx>
        <c:axId val="465281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52913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Балалардың шығармашылық дағдыларын, зерттеу іс-әрекетін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қорытынды!$B$106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қорытынды!$C$104:$L$105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қорытынды!$C$106:$L$106</c:f>
              <c:numCache>
                <c:formatCode>0.0</c:formatCode>
                <c:ptCount val="10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3-4558-87FA-472AC873E490}"/>
            </c:ext>
          </c:extLst>
        </c:ser>
        <c:ser>
          <c:idx val="1"/>
          <c:order val="1"/>
          <c:tx>
            <c:strRef>
              <c:f>қорытынды!$B$107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қорытынды!$C$104:$L$105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қорытынды!$C$107:$L$107</c:f>
              <c:numCache>
                <c:formatCode>0.0</c:formatCode>
                <c:ptCount val="10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3-4558-87FA-472AC873E490}"/>
            </c:ext>
          </c:extLst>
        </c:ser>
        <c:ser>
          <c:idx val="2"/>
          <c:order val="2"/>
          <c:tx>
            <c:strRef>
              <c:f>қорытынды!$B$108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қорытынды!$C$104:$L$105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қорытынды!$C$108:$L$108</c:f>
              <c:numCache>
                <c:formatCode>0.0</c:formatCode>
                <c:ptCount val="10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23-4558-87FA-472AC873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283160"/>
        <c:axId val="534290376"/>
      </c:barChart>
      <c:catAx>
        <c:axId val="53428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34290376"/>
        <c:crosses val="autoZero"/>
        <c:auto val="1"/>
        <c:lblAlgn val="ctr"/>
        <c:lblOffset val="100"/>
        <c:noMultiLvlLbl val="0"/>
      </c:catAx>
      <c:valAx>
        <c:axId val="53429037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34283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Әлеуметтік-эмоционалды дағдыларды қалыптастыру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қорытынды!$C$111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қорытынды!$B$112:$B$114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қорытынды!$C$112:$C$114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E-421C-ABDF-662F45F8041E}"/>
            </c:ext>
          </c:extLst>
        </c:ser>
        <c:ser>
          <c:idx val="1"/>
          <c:order val="1"/>
          <c:tx>
            <c:strRef>
              <c:f>қорытынды!$D$111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қорытынды!$B$112:$B$114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қорытынды!$D$112:$D$114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E-421C-ABDF-662F45F80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064456"/>
        <c:axId val="550075280"/>
      </c:barChart>
      <c:catAx>
        <c:axId val="55006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50075280"/>
        <c:crosses val="autoZero"/>
        <c:auto val="1"/>
        <c:lblAlgn val="ctr"/>
        <c:lblOffset val="100"/>
        <c:noMultiLvlLbl val="0"/>
      </c:catAx>
      <c:valAx>
        <c:axId val="55007528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50064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Коммуникативтік дағдыларды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бастапқы!$B$95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бастапқы!$C$93:$F$94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бастапқы!$C$95:$F$95</c:f>
              <c:numCache>
                <c:formatCode>0.0</c:formatCode>
                <c:ptCount val="4"/>
                <c:pt idx="0" formatCode="0">
                  <c:v>1</c:v>
                </c:pt>
                <c:pt idx="1">
                  <c:v>4.5454545454545459</c:v>
                </c:pt>
                <c:pt idx="2" formatCode="0">
                  <c:v>1</c:v>
                </c:pt>
                <c:pt idx="3">
                  <c:v>4.5454545454545459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4-4067-9782-563F0F4990D4}"/>
            </c:ext>
          </c:extLst>
        </c:ser>
        <c:ser>
          <c:idx val="1"/>
          <c:order val="1"/>
          <c:tx>
            <c:strRef>
              <c:f>бастапқы!$B$96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бастапқы!$C$93:$F$94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бастапқы!$C$96:$F$96</c:f>
              <c:numCache>
                <c:formatCode>0.0</c:formatCode>
                <c:ptCount val="4"/>
                <c:pt idx="0" formatCode="0">
                  <c:v>7</c:v>
                </c:pt>
                <c:pt idx="1">
                  <c:v>31.81818181818182</c:v>
                </c:pt>
                <c:pt idx="2" formatCode="0">
                  <c:v>8.75</c:v>
                </c:pt>
                <c:pt idx="3">
                  <c:v>39.772727272727273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4-4067-9782-563F0F4990D4}"/>
            </c:ext>
          </c:extLst>
        </c:ser>
        <c:ser>
          <c:idx val="2"/>
          <c:order val="2"/>
          <c:tx>
            <c:strRef>
              <c:f>бастапқы!$B$97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бастапқы!$C$93:$F$94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бастапқы!$C$97:$F$97</c:f>
              <c:numCache>
                <c:formatCode>0.0</c:formatCode>
                <c:ptCount val="4"/>
                <c:pt idx="0" formatCode="0">
                  <c:v>14</c:v>
                </c:pt>
                <c:pt idx="1">
                  <c:v>63.636363636363633</c:v>
                </c:pt>
                <c:pt idx="2" formatCode="0">
                  <c:v>12.249999999999998</c:v>
                </c:pt>
                <c:pt idx="3">
                  <c:v>55.681818181818173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A4-4067-9782-563F0F49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248392"/>
        <c:axId val="534244128"/>
      </c:barChart>
      <c:catAx>
        <c:axId val="53424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34244128"/>
        <c:crosses val="autoZero"/>
        <c:auto val="1"/>
        <c:lblAlgn val="ctr"/>
        <c:lblOffset val="100"/>
        <c:noMultiLvlLbl val="0"/>
      </c:catAx>
      <c:valAx>
        <c:axId val="53424412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34248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Танымдық және зияткерлік дағдыларды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бастапқы!$C$100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бастапқы!$B$101:$B$103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бастапқы!$C$101:$C$103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2-48D7-9521-99B09C0BE22B}"/>
            </c:ext>
          </c:extLst>
        </c:ser>
        <c:ser>
          <c:idx val="1"/>
          <c:order val="1"/>
          <c:tx>
            <c:strRef>
              <c:f>бастапқы!$D$100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бастапқы!$B$101:$B$103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бастапқы!$D$101:$D$103</c:f>
              <c:numCache>
                <c:formatCode>0.0</c:formatCode>
                <c:ptCount val="3"/>
                <c:pt idx="0">
                  <c:v>4.5454545454545459</c:v>
                </c:pt>
                <c:pt idx="1">
                  <c:v>40.909090909090914</c:v>
                </c:pt>
                <c:pt idx="2">
                  <c:v>54.54545454545454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82-48D7-9521-99B09C0BE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5291384"/>
        <c:axId val="465281216"/>
      </c:barChart>
      <c:catAx>
        <c:axId val="46529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465281216"/>
        <c:crosses val="autoZero"/>
        <c:auto val="1"/>
        <c:lblAlgn val="ctr"/>
        <c:lblOffset val="100"/>
        <c:noMultiLvlLbl val="0"/>
      </c:catAx>
      <c:valAx>
        <c:axId val="465281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52913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Балалардың шығармашылық дағдыларын, зерттеу іс-әрекетін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бастапқы!$B$108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бастапқы!$C$106:$L$107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бастапқы!$C$108:$L$108</c:f>
              <c:numCache>
                <c:formatCode>0.0</c:formatCode>
                <c:ptCount val="10"/>
                <c:pt idx="0" formatCode="0">
                  <c:v>1</c:v>
                </c:pt>
                <c:pt idx="1">
                  <c:v>4.5454545454545459</c:v>
                </c:pt>
                <c:pt idx="2" formatCode="0">
                  <c:v>1</c:v>
                </c:pt>
                <c:pt idx="3">
                  <c:v>4.5454545454545459</c:v>
                </c:pt>
                <c:pt idx="4" formatCode="0">
                  <c:v>1</c:v>
                </c:pt>
                <c:pt idx="5">
                  <c:v>4.5454545454545459</c:v>
                </c:pt>
                <c:pt idx="6" formatCode="0">
                  <c:v>1</c:v>
                </c:pt>
                <c:pt idx="7">
                  <c:v>4.5454545454545459</c:v>
                </c:pt>
                <c:pt idx="8" formatCode="0">
                  <c:v>1</c:v>
                </c:pt>
                <c:pt idx="9">
                  <c:v>4.5454545454545459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9-46DB-B8E3-6666385D7250}"/>
            </c:ext>
          </c:extLst>
        </c:ser>
        <c:ser>
          <c:idx val="1"/>
          <c:order val="1"/>
          <c:tx>
            <c:strRef>
              <c:f>бастапқы!$B$109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бастапқы!$C$106:$L$107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бастапқы!$C$109:$L$109</c:f>
              <c:numCache>
                <c:formatCode>0.0</c:formatCode>
                <c:ptCount val="10"/>
                <c:pt idx="0" formatCode="0">
                  <c:v>7.25</c:v>
                </c:pt>
                <c:pt idx="1">
                  <c:v>32.954545454545453</c:v>
                </c:pt>
                <c:pt idx="2" formatCode="0">
                  <c:v>9</c:v>
                </c:pt>
                <c:pt idx="3">
                  <c:v>40.909090909090914</c:v>
                </c:pt>
                <c:pt idx="4" formatCode="0">
                  <c:v>9.5</c:v>
                </c:pt>
                <c:pt idx="5">
                  <c:v>43.18181818181818</c:v>
                </c:pt>
                <c:pt idx="6" formatCode="0">
                  <c:v>8</c:v>
                </c:pt>
                <c:pt idx="7">
                  <c:v>36.363636363636367</c:v>
                </c:pt>
                <c:pt idx="8" formatCode="0">
                  <c:v>8.2500000000000018</c:v>
                </c:pt>
                <c:pt idx="9">
                  <c:v>37.500000000000007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9-46DB-B8E3-6666385D7250}"/>
            </c:ext>
          </c:extLst>
        </c:ser>
        <c:ser>
          <c:idx val="2"/>
          <c:order val="2"/>
          <c:tx>
            <c:strRef>
              <c:f>бастапқы!$B$110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бастапқы!$C$106:$L$107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бастапқы!$C$110:$L$110</c:f>
              <c:numCache>
                <c:formatCode>0.0</c:formatCode>
                <c:ptCount val="10"/>
                <c:pt idx="0" formatCode="0">
                  <c:v>13.75</c:v>
                </c:pt>
                <c:pt idx="1">
                  <c:v>62.5</c:v>
                </c:pt>
                <c:pt idx="2" formatCode="0">
                  <c:v>12</c:v>
                </c:pt>
                <c:pt idx="3">
                  <c:v>54.54545454545454</c:v>
                </c:pt>
                <c:pt idx="4" formatCode="0">
                  <c:v>11.5</c:v>
                </c:pt>
                <c:pt idx="5">
                  <c:v>52.272727272727266</c:v>
                </c:pt>
                <c:pt idx="6" formatCode="0">
                  <c:v>12.999999999999998</c:v>
                </c:pt>
                <c:pt idx="7">
                  <c:v>59.090909090909086</c:v>
                </c:pt>
                <c:pt idx="8" formatCode="0">
                  <c:v>12.75</c:v>
                </c:pt>
                <c:pt idx="9">
                  <c:v>57.954545454545453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C9-46DB-B8E3-6666385D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283160"/>
        <c:axId val="534290376"/>
      </c:barChart>
      <c:catAx>
        <c:axId val="53428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34290376"/>
        <c:crosses val="autoZero"/>
        <c:auto val="1"/>
        <c:lblAlgn val="ctr"/>
        <c:lblOffset val="100"/>
        <c:noMultiLvlLbl val="0"/>
      </c:catAx>
      <c:valAx>
        <c:axId val="53429037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34283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Әлеуметтік-эмоционалды дағдыларды қалыптастыру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бастапқы!$C$113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бастапқы!$B$114:$B$116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бастапқы!$C$114:$C$116</c:f>
              <c:numCache>
                <c:formatCode>0</c:formatCode>
                <c:ptCount val="3"/>
                <c:pt idx="0">
                  <c:v>0.5</c:v>
                </c:pt>
                <c:pt idx="1">
                  <c:v>9.7499999999999982</c:v>
                </c:pt>
                <c:pt idx="2">
                  <c:v>11.749999999999996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9-4A06-A3DE-6A73474F3613}"/>
            </c:ext>
          </c:extLst>
        </c:ser>
        <c:ser>
          <c:idx val="1"/>
          <c:order val="1"/>
          <c:tx>
            <c:strRef>
              <c:f>бастапқы!$D$113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бастапқы!$B$114:$B$116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бастапқы!$D$114:$D$116</c:f>
              <c:numCache>
                <c:formatCode>0.0</c:formatCode>
                <c:ptCount val="3"/>
                <c:pt idx="0">
                  <c:v>2.2727272727272729</c:v>
                </c:pt>
                <c:pt idx="1">
                  <c:v>44.318181818181813</c:v>
                </c:pt>
                <c:pt idx="2">
                  <c:v>53.409090909090899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9-4A06-A3DE-6A73474F3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064456"/>
        <c:axId val="550075280"/>
      </c:barChart>
      <c:catAx>
        <c:axId val="55006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50075280"/>
        <c:crosses val="autoZero"/>
        <c:auto val="1"/>
        <c:lblAlgn val="ctr"/>
        <c:lblOffset val="100"/>
        <c:noMultiLvlLbl val="0"/>
      </c:catAx>
      <c:valAx>
        <c:axId val="55007528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50064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Физикалық қасиеттерді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аралық!$C$85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аралық!$B$86:$B$88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аралық!$C$86:$C$88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C-4E03-95A9-8958BBEA5679}"/>
            </c:ext>
          </c:extLst>
        </c:ser>
        <c:ser>
          <c:idx val="1"/>
          <c:order val="1"/>
          <c:tx>
            <c:strRef>
              <c:f>аралық!$D$85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аралық!$B$86:$B$88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аралық!$D$86:$D$88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C-4E03-95A9-8958BBEA5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3068880"/>
        <c:axId val="543060024"/>
      </c:barChart>
      <c:catAx>
        <c:axId val="54306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43060024"/>
        <c:crosses val="autoZero"/>
        <c:auto val="1"/>
        <c:lblAlgn val="ctr"/>
        <c:lblOffset val="100"/>
        <c:noMultiLvlLbl val="0"/>
      </c:catAx>
      <c:valAx>
        <c:axId val="543060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430688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Коммуникативтік дағдыларды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аралық!$B$93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аралық!$C$91:$F$92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аралық!$C$93:$F$93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9-4E69-9856-F059A51DE4A3}"/>
            </c:ext>
          </c:extLst>
        </c:ser>
        <c:ser>
          <c:idx val="1"/>
          <c:order val="1"/>
          <c:tx>
            <c:strRef>
              <c:f>аралық!$B$94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аралық!$C$91:$F$92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аралық!$C$94:$F$94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9-4E69-9856-F059A51DE4A3}"/>
            </c:ext>
          </c:extLst>
        </c:ser>
        <c:ser>
          <c:idx val="2"/>
          <c:order val="2"/>
          <c:tx>
            <c:strRef>
              <c:f>аралық!$B$95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аралық!$C$91:$F$92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аралық!$C$95:$F$95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29-4E69-9856-F059A51DE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248392"/>
        <c:axId val="534244128"/>
      </c:barChart>
      <c:catAx>
        <c:axId val="53424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34244128"/>
        <c:crosses val="autoZero"/>
        <c:auto val="1"/>
        <c:lblAlgn val="ctr"/>
        <c:lblOffset val="100"/>
        <c:noMultiLvlLbl val="0"/>
      </c:catAx>
      <c:valAx>
        <c:axId val="53424412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34248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Танымдық және зияткерлік дағдыларды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аралық!$C$98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аралық!$B$99:$B$101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аралық!$C$99:$C$101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F-449C-8604-A0F0AABBE048}"/>
            </c:ext>
          </c:extLst>
        </c:ser>
        <c:ser>
          <c:idx val="1"/>
          <c:order val="1"/>
          <c:tx>
            <c:strRef>
              <c:f>аралық!$D$98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аралық!$B$99:$B$101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аралық!$D$99:$D$101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F-449C-8604-A0F0AABBE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5291384"/>
        <c:axId val="465281216"/>
      </c:barChart>
      <c:catAx>
        <c:axId val="46529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465281216"/>
        <c:crosses val="autoZero"/>
        <c:auto val="1"/>
        <c:lblAlgn val="ctr"/>
        <c:lblOffset val="100"/>
        <c:noMultiLvlLbl val="0"/>
      </c:catAx>
      <c:valAx>
        <c:axId val="465281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52913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Балалардың шығармашылық дағдыларын, зерттеу іс-әрекетін дамыту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аралық!$B$106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аралық!$C$104:$L$105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аралық!$C$106:$L$106</c:f>
              <c:numCache>
                <c:formatCode>0.0</c:formatCode>
                <c:ptCount val="10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2-4D48-AABB-C7F295F36F9A}"/>
            </c:ext>
          </c:extLst>
        </c:ser>
        <c:ser>
          <c:idx val="1"/>
          <c:order val="1"/>
          <c:tx>
            <c:strRef>
              <c:f>аралық!$B$107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аралық!$C$104:$L$105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аралық!$C$107:$L$107</c:f>
              <c:numCache>
                <c:formatCode>0.0</c:formatCode>
                <c:ptCount val="10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2-4D48-AABB-C7F295F36F9A}"/>
            </c:ext>
          </c:extLst>
        </c:ser>
        <c:ser>
          <c:idx val="2"/>
          <c:order val="2"/>
          <c:tx>
            <c:strRef>
              <c:f>аралық!$B$108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аралық!$C$104:$L$105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аралық!$C$108:$L$108</c:f>
              <c:numCache>
                <c:formatCode>0.0</c:formatCode>
                <c:ptCount val="10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B2-4D48-AABB-C7F295F3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283160"/>
        <c:axId val="534290376"/>
      </c:barChart>
      <c:catAx>
        <c:axId val="53428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  <c:crossAx val="534290376"/>
        <c:crosses val="autoZero"/>
        <c:auto val="1"/>
        <c:lblAlgn val="ctr"/>
        <c:lblOffset val="100"/>
        <c:noMultiLvlLbl val="0"/>
      </c:catAx>
      <c:valAx>
        <c:axId val="53429037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34283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184546</xdr:colOff>
      <xdr:row>82</xdr:row>
      <xdr:rowOff>158351</xdr:rowOff>
    </xdr:from>
    <xdr:to>
      <xdr:col>15</xdr:col>
      <xdr:colOff>506015</xdr:colOff>
      <xdr:row>97</xdr:row>
      <xdr:rowOff>44051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9FD56B9-B717-4FDB-92D5-ADED7B51E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351234</xdr:colOff>
      <xdr:row>82</xdr:row>
      <xdr:rowOff>170258</xdr:rowOff>
    </xdr:from>
    <xdr:to>
      <xdr:col>24</xdr:col>
      <xdr:colOff>65484</xdr:colOff>
      <xdr:row>97</xdr:row>
      <xdr:rowOff>55958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2E30427-3BC8-4812-8DDA-00C15DCD7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482203</xdr:colOff>
      <xdr:row>82</xdr:row>
      <xdr:rowOff>166686</xdr:rowOff>
    </xdr:from>
    <xdr:to>
      <xdr:col>32</xdr:col>
      <xdr:colOff>196453</xdr:colOff>
      <xdr:row>97</xdr:row>
      <xdr:rowOff>32145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284B1B3-3B84-40D3-9A10-94E60BEA0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422670</xdr:colOff>
      <xdr:row>100</xdr:row>
      <xdr:rowOff>39290</xdr:rowOff>
    </xdr:from>
    <xdr:to>
      <xdr:col>29</xdr:col>
      <xdr:colOff>333374</xdr:colOff>
      <xdr:row>114</xdr:row>
      <xdr:rowOff>115490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CBAE3470-15A2-4913-8806-1AD32EFCD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291703</xdr:colOff>
      <xdr:row>112</xdr:row>
      <xdr:rowOff>63102</xdr:rowOff>
    </xdr:from>
    <xdr:to>
      <xdr:col>14</xdr:col>
      <xdr:colOff>5953</xdr:colOff>
      <xdr:row>126</xdr:row>
      <xdr:rowOff>139302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FA7464B9-4612-4DD4-9402-547D4479C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184546</xdr:colOff>
      <xdr:row>80</xdr:row>
      <xdr:rowOff>158351</xdr:rowOff>
    </xdr:from>
    <xdr:to>
      <xdr:col>15</xdr:col>
      <xdr:colOff>506015</xdr:colOff>
      <xdr:row>95</xdr:row>
      <xdr:rowOff>44051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291C745-05ED-4944-93A2-9795C61B6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351234</xdr:colOff>
      <xdr:row>80</xdr:row>
      <xdr:rowOff>170258</xdr:rowOff>
    </xdr:from>
    <xdr:to>
      <xdr:col>24</xdr:col>
      <xdr:colOff>65484</xdr:colOff>
      <xdr:row>95</xdr:row>
      <xdr:rowOff>55958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F9AAAFF-54ED-4DCC-AB2B-137BE95FF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482203</xdr:colOff>
      <xdr:row>80</xdr:row>
      <xdr:rowOff>166686</xdr:rowOff>
    </xdr:from>
    <xdr:to>
      <xdr:col>32</xdr:col>
      <xdr:colOff>196453</xdr:colOff>
      <xdr:row>95</xdr:row>
      <xdr:rowOff>32145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E04D3766-6DF7-4C18-9F98-D2994D033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422670</xdr:colOff>
      <xdr:row>98</xdr:row>
      <xdr:rowOff>39290</xdr:rowOff>
    </xdr:from>
    <xdr:to>
      <xdr:col>29</xdr:col>
      <xdr:colOff>333374</xdr:colOff>
      <xdr:row>112</xdr:row>
      <xdr:rowOff>115490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E3B87816-B882-48D6-9D08-D36AB96C4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291703</xdr:colOff>
      <xdr:row>110</xdr:row>
      <xdr:rowOff>63102</xdr:rowOff>
    </xdr:from>
    <xdr:to>
      <xdr:col>14</xdr:col>
      <xdr:colOff>5953</xdr:colOff>
      <xdr:row>124</xdr:row>
      <xdr:rowOff>139302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6E8A56B-FB05-462F-BD1A-B53E07F7A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65484</xdr:colOff>
      <xdr:row>85</xdr:row>
      <xdr:rowOff>86914</xdr:rowOff>
    </xdr:from>
    <xdr:to>
      <xdr:col>13</xdr:col>
      <xdr:colOff>386953</xdr:colOff>
      <xdr:row>99</xdr:row>
      <xdr:rowOff>163114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372288F-9E6A-41AA-8C5C-6F4E6B71C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136921</xdr:colOff>
      <xdr:row>87</xdr:row>
      <xdr:rowOff>75008</xdr:rowOff>
    </xdr:from>
    <xdr:to>
      <xdr:col>23</xdr:col>
      <xdr:colOff>470296</xdr:colOff>
      <xdr:row>101</xdr:row>
      <xdr:rowOff>151208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3A89A8A-0F6E-4711-A606-EBEF2B9D9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506015</xdr:colOff>
      <xdr:row>84</xdr:row>
      <xdr:rowOff>166686</xdr:rowOff>
    </xdr:from>
    <xdr:to>
      <xdr:col>51</xdr:col>
      <xdr:colOff>220265</xdr:colOff>
      <xdr:row>99</xdr:row>
      <xdr:rowOff>32145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6CFE5380-A1AE-41FA-A526-09DEEEF70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422670</xdr:colOff>
      <xdr:row>98</xdr:row>
      <xdr:rowOff>39290</xdr:rowOff>
    </xdr:from>
    <xdr:to>
      <xdr:col>29</xdr:col>
      <xdr:colOff>333374</xdr:colOff>
      <xdr:row>112</xdr:row>
      <xdr:rowOff>115490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6294266-92AB-49CB-9577-71198D1A6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291703</xdr:colOff>
      <xdr:row>110</xdr:row>
      <xdr:rowOff>63102</xdr:rowOff>
    </xdr:from>
    <xdr:to>
      <xdr:col>14</xdr:col>
      <xdr:colOff>5953</xdr:colOff>
      <xdr:row>124</xdr:row>
      <xdr:rowOff>139302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99A9083A-156E-41F8-A87C-C1ACC3E54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A55D-F293-476B-813F-46F47EBE192D}">
  <sheetPr>
    <tabColor rgb="FFFFFF00"/>
  </sheetPr>
  <dimension ref="A1:DR116"/>
  <sheetViews>
    <sheetView tabSelected="1" view="pageBreakPreview" topLeftCell="A22" zoomScale="83" zoomScaleNormal="80" zoomScaleSheetLayoutView="83" workbookViewId="0">
      <selection activeCell="I28" sqref="I28"/>
    </sheetView>
  </sheetViews>
  <sheetFormatPr defaultColWidth="9.109375" defaultRowHeight="13.8" x14ac:dyDescent="0.25"/>
  <cols>
    <col min="1" max="1" width="6.33203125" style="2" customWidth="1"/>
    <col min="2" max="2" width="31.109375" style="2" customWidth="1"/>
    <col min="3" max="3" width="9.109375" style="2"/>
    <col min="4" max="4" width="10.5546875" style="2" bestFit="1" customWidth="1"/>
    <col min="5" max="16384" width="9.109375" style="2"/>
  </cols>
  <sheetData>
    <row r="1" spans="1:122" ht="17.399999999999999" x14ac:dyDescent="0.3">
      <c r="B1" s="32" t="s">
        <v>223</v>
      </c>
    </row>
    <row r="2" spans="1:122" ht="15.6" x14ac:dyDescent="0.25">
      <c r="B2" s="3" t="s">
        <v>235</v>
      </c>
    </row>
    <row r="3" spans="1:122" ht="15.6" x14ac:dyDescent="0.25">
      <c r="B3" s="3" t="s">
        <v>259</v>
      </c>
    </row>
    <row r="4" spans="1:122" ht="15.6" x14ac:dyDescent="0.25">
      <c r="B4" s="3" t="s">
        <v>227</v>
      </c>
    </row>
    <row r="5" spans="1:122" ht="15.6" x14ac:dyDescent="0.25">
      <c r="B5" s="31" t="s">
        <v>228</v>
      </c>
    </row>
    <row r="7" spans="1:122" ht="15.6" x14ac:dyDescent="0.3">
      <c r="A7" s="3"/>
      <c r="B7" s="1" t="s">
        <v>222</v>
      </c>
      <c r="C7" s="19">
        <v>22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122" ht="15.6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122" ht="15.75" customHeight="1" x14ac:dyDescent="0.3">
      <c r="A9" s="54" t="s">
        <v>0</v>
      </c>
      <c r="B9" s="54" t="s">
        <v>1</v>
      </c>
      <c r="C9" s="55" t="s">
        <v>17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49" t="s">
        <v>2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50" t="s">
        <v>26</v>
      </c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 t="s">
        <v>33</v>
      </c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1" t="s">
        <v>38</v>
      </c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spans="1:122" ht="15.75" customHeight="1" x14ac:dyDescent="0.3">
      <c r="A10" s="54"/>
      <c r="B10" s="54"/>
      <c r="C10" s="48" t="s">
        <v>233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 t="s">
        <v>236</v>
      </c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 t="s">
        <v>3</v>
      </c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 t="s">
        <v>27</v>
      </c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 t="s">
        <v>46</v>
      </c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 t="s">
        <v>34</v>
      </c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52" t="s">
        <v>61</v>
      </c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 t="s">
        <v>73</v>
      </c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 t="s">
        <v>35</v>
      </c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47" t="s">
        <v>234</v>
      </c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</row>
    <row r="11" spans="1:122" ht="15.6" x14ac:dyDescent="0.3">
      <c r="A11" s="54"/>
      <c r="B11" s="54"/>
      <c r="C11" s="48" t="s">
        <v>42</v>
      </c>
      <c r="D11" s="48" t="s">
        <v>4</v>
      </c>
      <c r="E11" s="48" t="s">
        <v>5</v>
      </c>
      <c r="F11" s="48" t="s">
        <v>43</v>
      </c>
      <c r="G11" s="48" t="s">
        <v>6</v>
      </c>
      <c r="H11" s="48" t="s">
        <v>7</v>
      </c>
      <c r="I11" s="48" t="s">
        <v>44</v>
      </c>
      <c r="J11" s="48" t="s">
        <v>8</v>
      </c>
      <c r="K11" s="48" t="s">
        <v>9</v>
      </c>
      <c r="L11" s="48" t="s">
        <v>45</v>
      </c>
      <c r="M11" s="48" t="s">
        <v>8</v>
      </c>
      <c r="N11" s="48" t="s">
        <v>9</v>
      </c>
      <c r="O11" s="48" t="s">
        <v>59</v>
      </c>
      <c r="P11" s="48"/>
      <c r="Q11" s="48"/>
      <c r="R11" s="48" t="s">
        <v>4</v>
      </c>
      <c r="S11" s="48"/>
      <c r="T11" s="48"/>
      <c r="U11" s="48" t="s">
        <v>60</v>
      </c>
      <c r="V11" s="48"/>
      <c r="W11" s="48"/>
      <c r="X11" s="48" t="s">
        <v>10</v>
      </c>
      <c r="Y11" s="48"/>
      <c r="Z11" s="48"/>
      <c r="AA11" s="48" t="s">
        <v>6</v>
      </c>
      <c r="AB11" s="48"/>
      <c r="AC11" s="48"/>
      <c r="AD11" s="48" t="s">
        <v>7</v>
      </c>
      <c r="AE11" s="48"/>
      <c r="AF11" s="48"/>
      <c r="AG11" s="47" t="s">
        <v>11</v>
      </c>
      <c r="AH11" s="47"/>
      <c r="AI11" s="47"/>
      <c r="AJ11" s="48" t="s">
        <v>8</v>
      </c>
      <c r="AK11" s="48"/>
      <c r="AL11" s="48"/>
      <c r="AM11" s="47" t="s">
        <v>55</v>
      </c>
      <c r="AN11" s="47"/>
      <c r="AO11" s="47"/>
      <c r="AP11" s="47" t="s">
        <v>56</v>
      </c>
      <c r="AQ11" s="47"/>
      <c r="AR11" s="47"/>
      <c r="AS11" s="47" t="s">
        <v>57</v>
      </c>
      <c r="AT11" s="47"/>
      <c r="AU11" s="47"/>
      <c r="AV11" s="47" t="s">
        <v>58</v>
      </c>
      <c r="AW11" s="47"/>
      <c r="AX11" s="47"/>
      <c r="AY11" s="47" t="s">
        <v>47</v>
      </c>
      <c r="AZ11" s="47"/>
      <c r="BA11" s="47"/>
      <c r="BB11" s="47" t="s">
        <v>48</v>
      </c>
      <c r="BC11" s="47"/>
      <c r="BD11" s="47"/>
      <c r="BE11" s="47" t="s">
        <v>49</v>
      </c>
      <c r="BF11" s="47"/>
      <c r="BG11" s="47"/>
      <c r="BH11" s="47" t="s">
        <v>50</v>
      </c>
      <c r="BI11" s="47"/>
      <c r="BJ11" s="47"/>
      <c r="BK11" s="47" t="s">
        <v>51</v>
      </c>
      <c r="BL11" s="47"/>
      <c r="BM11" s="47"/>
      <c r="BN11" s="47" t="s">
        <v>52</v>
      </c>
      <c r="BO11" s="47"/>
      <c r="BP11" s="47"/>
      <c r="BQ11" s="47" t="s">
        <v>53</v>
      </c>
      <c r="BR11" s="47"/>
      <c r="BS11" s="47"/>
      <c r="BT11" s="47" t="s">
        <v>54</v>
      </c>
      <c r="BU11" s="47"/>
      <c r="BV11" s="47"/>
      <c r="BW11" s="47" t="s">
        <v>66</v>
      </c>
      <c r="BX11" s="47"/>
      <c r="BY11" s="47"/>
      <c r="BZ11" s="47" t="s">
        <v>67</v>
      </c>
      <c r="CA11" s="47"/>
      <c r="CB11" s="47"/>
      <c r="CC11" s="47" t="s">
        <v>68</v>
      </c>
      <c r="CD11" s="47"/>
      <c r="CE11" s="47"/>
      <c r="CF11" s="47" t="s">
        <v>69</v>
      </c>
      <c r="CG11" s="47"/>
      <c r="CH11" s="47"/>
      <c r="CI11" s="47" t="s">
        <v>70</v>
      </c>
      <c r="CJ11" s="47"/>
      <c r="CK11" s="47"/>
      <c r="CL11" s="47" t="s">
        <v>71</v>
      </c>
      <c r="CM11" s="47"/>
      <c r="CN11" s="47"/>
      <c r="CO11" s="47" t="s">
        <v>72</v>
      </c>
      <c r="CP11" s="47"/>
      <c r="CQ11" s="47"/>
      <c r="CR11" s="47" t="s">
        <v>62</v>
      </c>
      <c r="CS11" s="47"/>
      <c r="CT11" s="47"/>
      <c r="CU11" s="47" t="s">
        <v>63</v>
      </c>
      <c r="CV11" s="47"/>
      <c r="CW11" s="47"/>
      <c r="CX11" s="47" t="s">
        <v>64</v>
      </c>
      <c r="CY11" s="47"/>
      <c r="CZ11" s="47"/>
      <c r="DA11" s="47" t="s">
        <v>65</v>
      </c>
      <c r="DB11" s="47"/>
      <c r="DC11" s="47"/>
      <c r="DD11" s="47" t="s">
        <v>74</v>
      </c>
      <c r="DE11" s="47"/>
      <c r="DF11" s="47"/>
      <c r="DG11" s="47" t="s">
        <v>75</v>
      </c>
      <c r="DH11" s="47"/>
      <c r="DI11" s="47"/>
      <c r="DJ11" s="47" t="s">
        <v>76</v>
      </c>
      <c r="DK11" s="47"/>
      <c r="DL11" s="47"/>
      <c r="DM11" s="47" t="s">
        <v>77</v>
      </c>
      <c r="DN11" s="47"/>
      <c r="DO11" s="47"/>
      <c r="DP11" s="47" t="s">
        <v>78</v>
      </c>
      <c r="DQ11" s="47"/>
      <c r="DR11" s="47"/>
    </row>
    <row r="12" spans="1:122" ht="32.25" customHeight="1" x14ac:dyDescent="0.25">
      <c r="A12" s="54"/>
      <c r="B12" s="54"/>
      <c r="C12" s="39" t="s">
        <v>161</v>
      </c>
      <c r="D12" s="39"/>
      <c r="E12" s="39"/>
      <c r="F12" s="39" t="s">
        <v>165</v>
      </c>
      <c r="G12" s="39"/>
      <c r="H12" s="39"/>
      <c r="I12" s="39" t="s">
        <v>166</v>
      </c>
      <c r="J12" s="39"/>
      <c r="K12" s="39"/>
      <c r="L12" s="39" t="s">
        <v>167</v>
      </c>
      <c r="M12" s="39"/>
      <c r="N12" s="39"/>
      <c r="O12" s="39" t="s">
        <v>86</v>
      </c>
      <c r="P12" s="39"/>
      <c r="Q12" s="39"/>
      <c r="R12" s="39" t="s">
        <v>88</v>
      </c>
      <c r="S12" s="39"/>
      <c r="T12" s="39"/>
      <c r="U12" s="39" t="s">
        <v>169</v>
      </c>
      <c r="V12" s="39"/>
      <c r="W12" s="39"/>
      <c r="X12" s="39" t="s">
        <v>170</v>
      </c>
      <c r="Y12" s="39"/>
      <c r="Z12" s="39"/>
      <c r="AA12" s="39" t="s">
        <v>171</v>
      </c>
      <c r="AB12" s="39"/>
      <c r="AC12" s="39"/>
      <c r="AD12" s="39" t="s">
        <v>173</v>
      </c>
      <c r="AE12" s="39"/>
      <c r="AF12" s="39"/>
      <c r="AG12" s="39" t="s">
        <v>175</v>
      </c>
      <c r="AH12" s="39"/>
      <c r="AI12" s="39"/>
      <c r="AJ12" s="39" t="s">
        <v>219</v>
      </c>
      <c r="AK12" s="39"/>
      <c r="AL12" s="39"/>
      <c r="AM12" s="39" t="s">
        <v>180</v>
      </c>
      <c r="AN12" s="39"/>
      <c r="AO12" s="39"/>
      <c r="AP12" s="39" t="s">
        <v>181</v>
      </c>
      <c r="AQ12" s="39"/>
      <c r="AR12" s="39"/>
      <c r="AS12" s="39" t="s">
        <v>182</v>
      </c>
      <c r="AT12" s="39"/>
      <c r="AU12" s="39"/>
      <c r="AV12" s="39" t="s">
        <v>183</v>
      </c>
      <c r="AW12" s="39"/>
      <c r="AX12" s="39"/>
      <c r="AY12" s="39" t="s">
        <v>185</v>
      </c>
      <c r="AZ12" s="39"/>
      <c r="BA12" s="39"/>
      <c r="BB12" s="39" t="s">
        <v>186</v>
      </c>
      <c r="BC12" s="39"/>
      <c r="BD12" s="39"/>
      <c r="BE12" s="39" t="s">
        <v>187</v>
      </c>
      <c r="BF12" s="39"/>
      <c r="BG12" s="39"/>
      <c r="BH12" s="39" t="s">
        <v>188</v>
      </c>
      <c r="BI12" s="39"/>
      <c r="BJ12" s="39"/>
      <c r="BK12" s="39" t="s">
        <v>189</v>
      </c>
      <c r="BL12" s="39"/>
      <c r="BM12" s="39"/>
      <c r="BN12" s="39" t="s">
        <v>191</v>
      </c>
      <c r="BO12" s="39"/>
      <c r="BP12" s="39"/>
      <c r="BQ12" s="39" t="s">
        <v>192</v>
      </c>
      <c r="BR12" s="39"/>
      <c r="BS12" s="39"/>
      <c r="BT12" s="39" t="s">
        <v>194</v>
      </c>
      <c r="BU12" s="39"/>
      <c r="BV12" s="39"/>
      <c r="BW12" s="39" t="s">
        <v>196</v>
      </c>
      <c r="BX12" s="39"/>
      <c r="BY12" s="39"/>
      <c r="BZ12" s="39" t="s">
        <v>197</v>
      </c>
      <c r="CA12" s="39"/>
      <c r="CB12" s="39"/>
      <c r="CC12" s="39" t="s">
        <v>201</v>
      </c>
      <c r="CD12" s="39"/>
      <c r="CE12" s="39"/>
      <c r="CF12" s="39" t="s">
        <v>204</v>
      </c>
      <c r="CG12" s="39"/>
      <c r="CH12" s="39"/>
      <c r="CI12" s="39" t="s">
        <v>205</v>
      </c>
      <c r="CJ12" s="39"/>
      <c r="CK12" s="39"/>
      <c r="CL12" s="39" t="s">
        <v>206</v>
      </c>
      <c r="CM12" s="39"/>
      <c r="CN12" s="39"/>
      <c r="CO12" s="39" t="s">
        <v>207</v>
      </c>
      <c r="CP12" s="39"/>
      <c r="CQ12" s="39"/>
      <c r="CR12" s="39" t="s">
        <v>209</v>
      </c>
      <c r="CS12" s="39"/>
      <c r="CT12" s="39"/>
      <c r="CU12" s="39" t="s">
        <v>210</v>
      </c>
      <c r="CV12" s="39"/>
      <c r="CW12" s="39"/>
      <c r="CX12" s="39" t="s">
        <v>211</v>
      </c>
      <c r="CY12" s="39"/>
      <c r="CZ12" s="39"/>
      <c r="DA12" s="39" t="s">
        <v>212</v>
      </c>
      <c r="DB12" s="39"/>
      <c r="DC12" s="39"/>
      <c r="DD12" s="39" t="s">
        <v>213</v>
      </c>
      <c r="DE12" s="39"/>
      <c r="DF12" s="39"/>
      <c r="DG12" s="39" t="s">
        <v>214</v>
      </c>
      <c r="DH12" s="39"/>
      <c r="DI12" s="39"/>
      <c r="DJ12" s="39" t="s">
        <v>216</v>
      </c>
      <c r="DK12" s="39"/>
      <c r="DL12" s="39"/>
      <c r="DM12" s="39" t="s">
        <v>217</v>
      </c>
      <c r="DN12" s="39"/>
      <c r="DO12" s="39"/>
      <c r="DP12" s="39" t="s">
        <v>218</v>
      </c>
      <c r="DQ12" s="39"/>
      <c r="DR12" s="39"/>
    </row>
    <row r="13" spans="1:122" ht="83.25" customHeight="1" x14ac:dyDescent="0.25">
      <c r="A13" s="54"/>
      <c r="B13" s="54"/>
      <c r="C13" s="38" t="s">
        <v>162</v>
      </c>
      <c r="D13" s="38" t="s">
        <v>163</v>
      </c>
      <c r="E13" s="38" t="s">
        <v>164</v>
      </c>
      <c r="F13" s="38" t="s">
        <v>15</v>
      </c>
      <c r="G13" s="38" t="s">
        <v>31</v>
      </c>
      <c r="H13" s="38" t="s">
        <v>79</v>
      </c>
      <c r="I13" s="38" t="s">
        <v>80</v>
      </c>
      <c r="J13" s="38" t="s">
        <v>81</v>
      </c>
      <c r="K13" s="38" t="s">
        <v>82</v>
      </c>
      <c r="L13" s="38" t="s">
        <v>83</v>
      </c>
      <c r="M13" s="38" t="s">
        <v>84</v>
      </c>
      <c r="N13" s="38" t="s">
        <v>85</v>
      </c>
      <c r="O13" s="38" t="s">
        <v>87</v>
      </c>
      <c r="P13" s="38" t="s">
        <v>22</v>
      </c>
      <c r="Q13" s="38" t="s">
        <v>23</v>
      </c>
      <c r="R13" s="38" t="s">
        <v>24</v>
      </c>
      <c r="S13" s="38" t="s">
        <v>21</v>
      </c>
      <c r="T13" s="38" t="s">
        <v>168</v>
      </c>
      <c r="U13" s="38" t="s">
        <v>89</v>
      </c>
      <c r="V13" s="38" t="s">
        <v>21</v>
      </c>
      <c r="W13" s="38" t="s">
        <v>25</v>
      </c>
      <c r="X13" s="38" t="s">
        <v>20</v>
      </c>
      <c r="Y13" s="38" t="s">
        <v>91</v>
      </c>
      <c r="Z13" s="38" t="s">
        <v>92</v>
      </c>
      <c r="AA13" s="38" t="s">
        <v>37</v>
      </c>
      <c r="AB13" s="38" t="s">
        <v>172</v>
      </c>
      <c r="AC13" s="38" t="s">
        <v>168</v>
      </c>
      <c r="AD13" s="38" t="s">
        <v>95</v>
      </c>
      <c r="AE13" s="38" t="s">
        <v>149</v>
      </c>
      <c r="AF13" s="38" t="s">
        <v>174</v>
      </c>
      <c r="AG13" s="38" t="s">
        <v>176</v>
      </c>
      <c r="AH13" s="38" t="s">
        <v>177</v>
      </c>
      <c r="AI13" s="38" t="s">
        <v>178</v>
      </c>
      <c r="AJ13" s="38" t="s">
        <v>94</v>
      </c>
      <c r="AK13" s="38" t="s">
        <v>179</v>
      </c>
      <c r="AL13" s="38" t="s">
        <v>19</v>
      </c>
      <c r="AM13" s="38" t="s">
        <v>93</v>
      </c>
      <c r="AN13" s="38" t="s">
        <v>31</v>
      </c>
      <c r="AO13" s="38" t="s">
        <v>96</v>
      </c>
      <c r="AP13" s="38" t="s">
        <v>100</v>
      </c>
      <c r="AQ13" s="38" t="s">
        <v>101</v>
      </c>
      <c r="AR13" s="38" t="s">
        <v>30</v>
      </c>
      <c r="AS13" s="38" t="s">
        <v>97</v>
      </c>
      <c r="AT13" s="38" t="s">
        <v>98</v>
      </c>
      <c r="AU13" s="38" t="s">
        <v>99</v>
      </c>
      <c r="AV13" s="38" t="s">
        <v>103</v>
      </c>
      <c r="AW13" s="38" t="s">
        <v>184</v>
      </c>
      <c r="AX13" s="38" t="s">
        <v>104</v>
      </c>
      <c r="AY13" s="38" t="s">
        <v>105</v>
      </c>
      <c r="AZ13" s="38" t="s">
        <v>106</v>
      </c>
      <c r="BA13" s="38" t="s">
        <v>107</v>
      </c>
      <c r="BB13" s="38" t="s">
        <v>108</v>
      </c>
      <c r="BC13" s="38" t="s">
        <v>21</v>
      </c>
      <c r="BD13" s="38" t="s">
        <v>109</v>
      </c>
      <c r="BE13" s="38" t="s">
        <v>110</v>
      </c>
      <c r="BF13" s="38" t="s">
        <v>160</v>
      </c>
      <c r="BG13" s="38" t="s">
        <v>111</v>
      </c>
      <c r="BH13" s="38" t="s">
        <v>12</v>
      </c>
      <c r="BI13" s="38" t="s">
        <v>113</v>
      </c>
      <c r="BJ13" s="38" t="s">
        <v>39</v>
      </c>
      <c r="BK13" s="38" t="s">
        <v>114</v>
      </c>
      <c r="BL13" s="38" t="s">
        <v>190</v>
      </c>
      <c r="BM13" s="38" t="s">
        <v>115</v>
      </c>
      <c r="BN13" s="38" t="s">
        <v>29</v>
      </c>
      <c r="BO13" s="38" t="s">
        <v>13</v>
      </c>
      <c r="BP13" s="38" t="s">
        <v>14</v>
      </c>
      <c r="BQ13" s="38" t="s">
        <v>193</v>
      </c>
      <c r="BR13" s="38" t="s">
        <v>160</v>
      </c>
      <c r="BS13" s="38" t="s">
        <v>96</v>
      </c>
      <c r="BT13" s="38" t="s">
        <v>195</v>
      </c>
      <c r="BU13" s="38" t="s">
        <v>116</v>
      </c>
      <c r="BV13" s="38" t="s">
        <v>117</v>
      </c>
      <c r="BW13" s="38" t="s">
        <v>40</v>
      </c>
      <c r="BX13" s="38" t="s">
        <v>112</v>
      </c>
      <c r="BY13" s="38" t="s">
        <v>90</v>
      </c>
      <c r="BZ13" s="38" t="s">
        <v>198</v>
      </c>
      <c r="CA13" s="38" t="s">
        <v>199</v>
      </c>
      <c r="CB13" s="38" t="s">
        <v>200</v>
      </c>
      <c r="CC13" s="38" t="s">
        <v>202</v>
      </c>
      <c r="CD13" s="38" t="s">
        <v>203</v>
      </c>
      <c r="CE13" s="38" t="s">
        <v>118</v>
      </c>
      <c r="CF13" s="38" t="s">
        <v>119</v>
      </c>
      <c r="CG13" s="38" t="s">
        <v>120</v>
      </c>
      <c r="CH13" s="38" t="s">
        <v>28</v>
      </c>
      <c r="CI13" s="38" t="s">
        <v>121</v>
      </c>
      <c r="CJ13" s="38" t="s">
        <v>122</v>
      </c>
      <c r="CK13" s="38" t="s">
        <v>36</v>
      </c>
      <c r="CL13" s="38" t="s">
        <v>123</v>
      </c>
      <c r="CM13" s="38" t="s">
        <v>124</v>
      </c>
      <c r="CN13" s="38" t="s">
        <v>125</v>
      </c>
      <c r="CO13" s="38" t="s">
        <v>126</v>
      </c>
      <c r="CP13" s="38" t="s">
        <v>127</v>
      </c>
      <c r="CQ13" s="38" t="s">
        <v>208</v>
      </c>
      <c r="CR13" s="38" t="s">
        <v>128</v>
      </c>
      <c r="CS13" s="38" t="s">
        <v>129</v>
      </c>
      <c r="CT13" s="38" t="s">
        <v>130</v>
      </c>
      <c r="CU13" s="38" t="s">
        <v>131</v>
      </c>
      <c r="CV13" s="38" t="s">
        <v>132</v>
      </c>
      <c r="CW13" s="38" t="s">
        <v>133</v>
      </c>
      <c r="CX13" s="38" t="s">
        <v>135</v>
      </c>
      <c r="CY13" s="38" t="s">
        <v>136</v>
      </c>
      <c r="CZ13" s="38" t="s">
        <v>137</v>
      </c>
      <c r="DA13" s="38" t="s">
        <v>138</v>
      </c>
      <c r="DB13" s="38" t="s">
        <v>18</v>
      </c>
      <c r="DC13" s="38" t="s">
        <v>139</v>
      </c>
      <c r="DD13" s="38" t="s">
        <v>134</v>
      </c>
      <c r="DE13" s="38" t="s">
        <v>102</v>
      </c>
      <c r="DF13" s="38" t="s">
        <v>32</v>
      </c>
      <c r="DG13" s="38" t="s">
        <v>215</v>
      </c>
      <c r="DH13" s="38" t="s">
        <v>220</v>
      </c>
      <c r="DI13" s="38" t="s">
        <v>221</v>
      </c>
      <c r="DJ13" s="38" t="s">
        <v>140</v>
      </c>
      <c r="DK13" s="38" t="s">
        <v>141</v>
      </c>
      <c r="DL13" s="38" t="s">
        <v>142</v>
      </c>
      <c r="DM13" s="38" t="s">
        <v>143</v>
      </c>
      <c r="DN13" s="38" t="s">
        <v>144</v>
      </c>
      <c r="DO13" s="38" t="s">
        <v>145</v>
      </c>
      <c r="DP13" s="38" t="s">
        <v>146</v>
      </c>
      <c r="DQ13" s="38" t="s">
        <v>147</v>
      </c>
      <c r="DR13" s="38" t="s">
        <v>41</v>
      </c>
    </row>
    <row r="14" spans="1:122" ht="15.6" x14ac:dyDescent="0.25">
      <c r="A14" s="4">
        <v>1</v>
      </c>
      <c r="B14" s="8" t="s">
        <v>237</v>
      </c>
      <c r="C14" s="30"/>
      <c r="D14" s="30"/>
      <c r="E14" s="30">
        <v>1</v>
      </c>
      <c r="F14" s="30"/>
      <c r="G14" s="30">
        <v>1</v>
      </c>
      <c r="H14" s="30"/>
      <c r="I14" s="30"/>
      <c r="J14" s="30"/>
      <c r="K14" s="30">
        <v>1</v>
      </c>
      <c r="L14" s="30"/>
      <c r="M14" s="30"/>
      <c r="N14" s="30">
        <v>1</v>
      </c>
      <c r="O14" s="30"/>
      <c r="P14" s="30"/>
      <c r="Q14" s="30">
        <v>1</v>
      </c>
      <c r="R14" s="30"/>
      <c r="S14" s="30"/>
      <c r="T14" s="30">
        <v>1</v>
      </c>
      <c r="U14" s="30"/>
      <c r="V14" s="30"/>
      <c r="W14" s="30">
        <v>1</v>
      </c>
      <c r="X14" s="30"/>
      <c r="Y14" s="30"/>
      <c r="Z14" s="30">
        <v>1</v>
      </c>
      <c r="AA14" s="30"/>
      <c r="AB14" s="30"/>
      <c r="AC14" s="30">
        <v>1</v>
      </c>
      <c r="AD14" s="30"/>
      <c r="AE14" s="30"/>
      <c r="AF14" s="30">
        <v>1</v>
      </c>
      <c r="AG14" s="30"/>
      <c r="AH14" s="30"/>
      <c r="AI14" s="30">
        <v>1</v>
      </c>
      <c r="AJ14" s="30"/>
      <c r="AK14" s="30"/>
      <c r="AL14" s="30">
        <v>1</v>
      </c>
      <c r="AM14" s="30"/>
      <c r="AN14" s="30"/>
      <c r="AO14" s="30">
        <v>1</v>
      </c>
      <c r="AP14" s="30"/>
      <c r="AQ14" s="30"/>
      <c r="AR14" s="30">
        <v>1</v>
      </c>
      <c r="AS14" s="30"/>
      <c r="AT14" s="30"/>
      <c r="AU14" s="30">
        <v>1</v>
      </c>
      <c r="AV14" s="30"/>
      <c r="AW14" s="30"/>
      <c r="AX14" s="30">
        <v>1</v>
      </c>
      <c r="AY14" s="30"/>
      <c r="AZ14" s="30"/>
      <c r="BA14" s="30">
        <v>1</v>
      </c>
      <c r="BB14" s="30"/>
      <c r="BC14" s="30"/>
      <c r="BD14" s="30">
        <v>1</v>
      </c>
      <c r="BE14" s="30"/>
      <c r="BF14" s="30"/>
      <c r="BG14" s="30">
        <v>1</v>
      </c>
      <c r="BH14" s="30"/>
      <c r="BI14" s="30"/>
      <c r="BJ14" s="30">
        <v>1</v>
      </c>
      <c r="BK14" s="30"/>
      <c r="BL14" s="30"/>
      <c r="BM14" s="30">
        <v>1</v>
      </c>
      <c r="BN14" s="30"/>
      <c r="BO14" s="30"/>
      <c r="BP14" s="30">
        <v>1</v>
      </c>
      <c r="BQ14" s="30"/>
      <c r="BR14" s="30"/>
      <c r="BS14" s="30">
        <v>1</v>
      </c>
      <c r="BT14" s="30"/>
      <c r="BU14" s="30"/>
      <c r="BV14" s="30">
        <v>1</v>
      </c>
      <c r="BW14" s="30"/>
      <c r="BX14" s="30"/>
      <c r="BY14" s="30">
        <v>1</v>
      </c>
      <c r="BZ14" s="30"/>
      <c r="CA14" s="30"/>
      <c r="CB14" s="30">
        <v>1</v>
      </c>
      <c r="CC14" s="30"/>
      <c r="CD14" s="30"/>
      <c r="CE14" s="30">
        <v>1</v>
      </c>
      <c r="CF14" s="30"/>
      <c r="CG14" s="30"/>
      <c r="CH14" s="30">
        <v>1</v>
      </c>
      <c r="CI14" s="30"/>
      <c r="CJ14" s="30"/>
      <c r="CK14" s="30">
        <v>1</v>
      </c>
      <c r="CL14" s="30"/>
      <c r="CM14" s="30"/>
      <c r="CN14" s="30">
        <v>1</v>
      </c>
      <c r="CO14" s="30"/>
      <c r="CP14" s="30"/>
      <c r="CQ14" s="30">
        <v>1</v>
      </c>
      <c r="CR14" s="30"/>
      <c r="CS14" s="30"/>
      <c r="CT14" s="30">
        <v>1</v>
      </c>
      <c r="CU14" s="30"/>
      <c r="CV14" s="30"/>
      <c r="CW14" s="30">
        <v>1</v>
      </c>
      <c r="CX14" s="30"/>
      <c r="CY14" s="30"/>
      <c r="CZ14" s="30">
        <v>1</v>
      </c>
      <c r="DA14" s="30"/>
      <c r="DB14" s="30"/>
      <c r="DC14" s="30">
        <v>1</v>
      </c>
      <c r="DD14" s="30"/>
      <c r="DE14" s="30"/>
      <c r="DF14" s="30">
        <v>1</v>
      </c>
      <c r="DG14" s="30"/>
      <c r="DH14" s="30"/>
      <c r="DI14" s="30">
        <v>1</v>
      </c>
      <c r="DJ14" s="30"/>
      <c r="DK14" s="30"/>
      <c r="DL14" s="30">
        <v>1</v>
      </c>
      <c r="DM14" s="30"/>
      <c r="DN14" s="30"/>
      <c r="DO14" s="30">
        <v>1</v>
      </c>
      <c r="DP14" s="30"/>
      <c r="DQ14" s="30"/>
      <c r="DR14" s="30">
        <v>1</v>
      </c>
    </row>
    <row r="15" spans="1:122" ht="15.6" x14ac:dyDescent="0.25">
      <c r="A15" s="4">
        <v>2</v>
      </c>
      <c r="B15" s="8" t="s">
        <v>246</v>
      </c>
      <c r="C15" s="30"/>
      <c r="D15" s="30">
        <v>1</v>
      </c>
      <c r="E15" s="30"/>
      <c r="F15" s="30"/>
      <c r="G15" s="30">
        <v>1</v>
      </c>
      <c r="H15" s="30"/>
      <c r="I15" s="30"/>
      <c r="J15" s="30">
        <v>1</v>
      </c>
      <c r="K15" s="30"/>
      <c r="L15" s="30"/>
      <c r="M15" s="30">
        <v>1</v>
      </c>
      <c r="N15" s="30"/>
      <c r="O15" s="30"/>
      <c r="P15" s="30">
        <v>1</v>
      </c>
      <c r="Q15" s="30"/>
      <c r="R15" s="30"/>
      <c r="S15" s="30"/>
      <c r="T15" s="30">
        <v>1</v>
      </c>
      <c r="U15" s="30"/>
      <c r="V15" s="30">
        <v>1</v>
      </c>
      <c r="W15" s="30"/>
      <c r="X15" s="30"/>
      <c r="Y15" s="30">
        <v>1</v>
      </c>
      <c r="Z15" s="30"/>
      <c r="AA15" s="30"/>
      <c r="AB15" s="30">
        <v>1</v>
      </c>
      <c r="AC15" s="30"/>
      <c r="AD15" s="30"/>
      <c r="AE15" s="30">
        <v>1</v>
      </c>
      <c r="AF15" s="30"/>
      <c r="AG15" s="30"/>
      <c r="AH15" s="30">
        <v>1</v>
      </c>
      <c r="AI15" s="30"/>
      <c r="AJ15" s="30"/>
      <c r="AK15" s="30">
        <v>1</v>
      </c>
      <c r="AL15" s="30"/>
      <c r="AM15" s="30"/>
      <c r="AN15" s="30">
        <v>1</v>
      </c>
      <c r="AO15" s="30"/>
      <c r="AP15" s="30"/>
      <c r="AQ15" s="30">
        <v>1</v>
      </c>
      <c r="AR15" s="30"/>
      <c r="AS15" s="30"/>
      <c r="AT15" s="30">
        <v>1</v>
      </c>
      <c r="AU15" s="30"/>
      <c r="AV15" s="30"/>
      <c r="AW15" s="30">
        <v>1</v>
      </c>
      <c r="AX15" s="30"/>
      <c r="AY15" s="30"/>
      <c r="AZ15" s="30">
        <v>1</v>
      </c>
      <c r="BA15" s="30"/>
      <c r="BB15" s="30"/>
      <c r="BC15" s="30">
        <v>1</v>
      </c>
      <c r="BD15" s="30"/>
      <c r="BE15" s="30"/>
      <c r="BF15" s="30">
        <v>1</v>
      </c>
      <c r="BG15" s="30"/>
      <c r="BH15" s="30"/>
      <c r="BI15" s="30">
        <v>1</v>
      </c>
      <c r="BJ15" s="30"/>
      <c r="BK15" s="30"/>
      <c r="BL15" s="30">
        <v>1</v>
      </c>
      <c r="BM15" s="30"/>
      <c r="BN15" s="30"/>
      <c r="BO15" s="30">
        <v>1</v>
      </c>
      <c r="BP15" s="30"/>
      <c r="BQ15" s="30"/>
      <c r="BR15" s="30">
        <v>1</v>
      </c>
      <c r="BS15" s="30"/>
      <c r="BT15" s="30"/>
      <c r="BU15" s="30">
        <v>1</v>
      </c>
      <c r="BV15" s="30"/>
      <c r="BW15" s="30"/>
      <c r="BX15" s="30">
        <v>1</v>
      </c>
      <c r="BY15" s="30"/>
      <c r="BZ15" s="30"/>
      <c r="CA15" s="30">
        <v>1</v>
      </c>
      <c r="CB15" s="30"/>
      <c r="CC15" s="30"/>
      <c r="CD15" s="30">
        <v>1</v>
      </c>
      <c r="CE15" s="30"/>
      <c r="CF15" s="30"/>
      <c r="CG15" s="30">
        <v>1</v>
      </c>
      <c r="CH15" s="30"/>
      <c r="CI15" s="30"/>
      <c r="CJ15" s="30"/>
      <c r="CK15" s="30">
        <v>1</v>
      </c>
      <c r="CL15" s="30"/>
      <c r="CM15" s="30">
        <v>1</v>
      </c>
      <c r="CN15" s="30"/>
      <c r="CO15" s="30"/>
      <c r="CP15" s="30">
        <v>1</v>
      </c>
      <c r="CQ15" s="30"/>
      <c r="CR15" s="30"/>
      <c r="CS15" s="30">
        <v>1</v>
      </c>
      <c r="CT15" s="30"/>
      <c r="CU15" s="30"/>
      <c r="CV15" s="30">
        <v>1</v>
      </c>
      <c r="CW15" s="30"/>
      <c r="CX15" s="30"/>
      <c r="CY15" s="30">
        <v>1</v>
      </c>
      <c r="CZ15" s="30"/>
      <c r="DA15" s="30"/>
      <c r="DB15" s="30">
        <v>1</v>
      </c>
      <c r="DC15" s="30"/>
      <c r="DD15" s="30"/>
      <c r="DE15" s="30">
        <v>1</v>
      </c>
      <c r="DF15" s="30"/>
      <c r="DG15" s="30"/>
      <c r="DH15" s="30">
        <v>1</v>
      </c>
      <c r="DI15" s="30"/>
      <c r="DJ15" s="30"/>
      <c r="DK15" s="30">
        <v>1</v>
      </c>
      <c r="DL15" s="30"/>
      <c r="DM15" s="30"/>
      <c r="DN15" s="30">
        <v>1</v>
      </c>
      <c r="DO15" s="30"/>
      <c r="DP15" s="30"/>
      <c r="DQ15" s="30">
        <v>1</v>
      </c>
      <c r="DR15" s="30"/>
    </row>
    <row r="16" spans="1:122" ht="15.6" x14ac:dyDescent="0.25">
      <c r="A16" s="4">
        <v>3</v>
      </c>
      <c r="B16" s="8" t="s">
        <v>247</v>
      </c>
      <c r="C16" s="30"/>
      <c r="D16" s="30">
        <v>1</v>
      </c>
      <c r="E16" s="30"/>
      <c r="F16" s="30"/>
      <c r="G16" s="30">
        <v>1</v>
      </c>
      <c r="H16" s="30"/>
      <c r="I16" s="30"/>
      <c r="J16" s="30"/>
      <c r="K16" s="30">
        <v>1</v>
      </c>
      <c r="L16" s="30"/>
      <c r="M16" s="30">
        <v>1</v>
      </c>
      <c r="N16" s="30"/>
      <c r="O16" s="30"/>
      <c r="P16" s="30"/>
      <c r="Q16" s="30">
        <v>1</v>
      </c>
      <c r="R16" s="30"/>
      <c r="S16" s="30">
        <v>1</v>
      </c>
      <c r="T16" s="30"/>
      <c r="U16" s="30"/>
      <c r="V16" s="30">
        <v>1</v>
      </c>
      <c r="W16" s="30"/>
      <c r="X16" s="30"/>
      <c r="Y16" s="30">
        <v>1</v>
      </c>
      <c r="Z16" s="30"/>
      <c r="AA16" s="30"/>
      <c r="AB16" s="30">
        <v>1</v>
      </c>
      <c r="AC16" s="30"/>
      <c r="AD16" s="30"/>
      <c r="AE16" s="30">
        <v>1</v>
      </c>
      <c r="AF16" s="30"/>
      <c r="AG16" s="30"/>
      <c r="AH16" s="30">
        <v>1</v>
      </c>
      <c r="AI16" s="30"/>
      <c r="AJ16" s="30"/>
      <c r="AK16" s="30">
        <v>1</v>
      </c>
      <c r="AL16" s="30"/>
      <c r="AM16" s="30"/>
      <c r="AN16" s="30">
        <v>1</v>
      </c>
      <c r="AO16" s="30"/>
      <c r="AP16" s="30"/>
      <c r="AQ16" s="30">
        <v>1</v>
      </c>
      <c r="AR16" s="30"/>
      <c r="AS16" s="30"/>
      <c r="AT16" s="30">
        <v>1</v>
      </c>
      <c r="AU16" s="30"/>
      <c r="AV16" s="30"/>
      <c r="AW16" s="30">
        <v>1</v>
      </c>
      <c r="AX16" s="30"/>
      <c r="AY16" s="30"/>
      <c r="AZ16" s="30">
        <v>1</v>
      </c>
      <c r="BA16" s="30"/>
      <c r="BB16" s="30"/>
      <c r="BC16" s="30">
        <v>1</v>
      </c>
      <c r="BD16" s="30"/>
      <c r="BE16" s="30"/>
      <c r="BF16" s="30">
        <v>1</v>
      </c>
      <c r="BG16" s="30"/>
      <c r="BH16" s="30"/>
      <c r="BI16" s="30">
        <v>1</v>
      </c>
      <c r="BJ16" s="30"/>
      <c r="BK16" s="30"/>
      <c r="BL16" s="30">
        <v>1</v>
      </c>
      <c r="BM16" s="30"/>
      <c r="BN16" s="30"/>
      <c r="BO16" s="30">
        <v>1</v>
      </c>
      <c r="BP16" s="30"/>
      <c r="BQ16" s="30"/>
      <c r="BR16" s="30">
        <v>1</v>
      </c>
      <c r="BS16" s="30"/>
      <c r="BT16" s="30"/>
      <c r="BU16" s="30">
        <v>1</v>
      </c>
      <c r="BV16" s="30"/>
      <c r="BW16" s="30"/>
      <c r="BX16" s="30">
        <v>1</v>
      </c>
      <c r="BY16" s="30"/>
      <c r="BZ16" s="30"/>
      <c r="CA16" s="30">
        <v>1</v>
      </c>
      <c r="CB16" s="30"/>
      <c r="CC16" s="30"/>
      <c r="CD16" s="30">
        <v>1</v>
      </c>
      <c r="CE16" s="30"/>
      <c r="CF16" s="30"/>
      <c r="CG16" s="30">
        <v>1</v>
      </c>
      <c r="CH16" s="30"/>
      <c r="CI16" s="30"/>
      <c r="CJ16" s="30"/>
      <c r="CK16" s="30">
        <v>1</v>
      </c>
      <c r="CL16" s="30"/>
      <c r="CM16" s="30">
        <v>1</v>
      </c>
      <c r="CN16" s="30"/>
      <c r="CO16" s="30"/>
      <c r="CP16" s="30">
        <v>1</v>
      </c>
      <c r="CQ16" s="30"/>
      <c r="CR16" s="30"/>
      <c r="CS16" s="30">
        <v>1</v>
      </c>
      <c r="CT16" s="30"/>
      <c r="CU16" s="30"/>
      <c r="CV16" s="30">
        <v>1</v>
      </c>
      <c r="CW16" s="30"/>
      <c r="CX16" s="30"/>
      <c r="CY16" s="30">
        <v>1</v>
      </c>
      <c r="CZ16" s="30"/>
      <c r="DA16" s="30"/>
      <c r="DB16" s="30">
        <v>1</v>
      </c>
      <c r="DC16" s="30"/>
      <c r="DD16" s="30"/>
      <c r="DE16" s="30"/>
      <c r="DF16" s="30">
        <v>1</v>
      </c>
      <c r="DG16" s="30"/>
      <c r="DH16" s="30">
        <v>1</v>
      </c>
      <c r="DI16" s="30"/>
      <c r="DJ16" s="30"/>
      <c r="DK16" s="30">
        <v>1</v>
      </c>
      <c r="DL16" s="30"/>
      <c r="DM16" s="30"/>
      <c r="DN16" s="30">
        <v>1</v>
      </c>
      <c r="DO16" s="30"/>
      <c r="DP16" s="30"/>
      <c r="DQ16" s="30">
        <v>1</v>
      </c>
      <c r="DR16" s="30"/>
    </row>
    <row r="17" spans="1:122" ht="15.6" x14ac:dyDescent="0.25">
      <c r="A17" s="4">
        <v>4</v>
      </c>
      <c r="B17" s="8" t="s">
        <v>248</v>
      </c>
      <c r="C17" s="30"/>
      <c r="D17" s="30">
        <v>1</v>
      </c>
      <c r="E17" s="30"/>
      <c r="F17" s="30"/>
      <c r="G17" s="30">
        <v>1</v>
      </c>
      <c r="H17" s="30"/>
      <c r="I17" s="30"/>
      <c r="J17" s="30">
        <v>1</v>
      </c>
      <c r="K17" s="30"/>
      <c r="L17" s="30"/>
      <c r="M17" s="30">
        <v>1</v>
      </c>
      <c r="N17" s="30"/>
      <c r="O17" s="30"/>
      <c r="P17" s="30">
        <v>1</v>
      </c>
      <c r="Q17" s="30"/>
      <c r="R17" s="30"/>
      <c r="S17" s="30">
        <v>1</v>
      </c>
      <c r="T17" s="30"/>
      <c r="U17" s="30"/>
      <c r="V17" s="30"/>
      <c r="W17" s="30">
        <v>1</v>
      </c>
      <c r="X17" s="30"/>
      <c r="Y17" s="30">
        <v>1</v>
      </c>
      <c r="Z17" s="30"/>
      <c r="AA17" s="30"/>
      <c r="AB17" s="30"/>
      <c r="AC17" s="30">
        <v>1</v>
      </c>
      <c r="AD17" s="30"/>
      <c r="AE17" s="30">
        <v>1</v>
      </c>
      <c r="AF17" s="30"/>
      <c r="AG17" s="30"/>
      <c r="AH17" s="30">
        <v>1</v>
      </c>
      <c r="AI17" s="30"/>
      <c r="AJ17" s="30"/>
      <c r="AK17" s="30">
        <v>1</v>
      </c>
      <c r="AL17" s="30"/>
      <c r="AM17" s="30"/>
      <c r="AN17" s="30">
        <v>1</v>
      </c>
      <c r="AO17" s="30"/>
      <c r="AP17" s="30"/>
      <c r="AQ17" s="30">
        <v>1</v>
      </c>
      <c r="AR17" s="30"/>
      <c r="AS17" s="30"/>
      <c r="AT17" s="30">
        <v>1</v>
      </c>
      <c r="AU17" s="30"/>
      <c r="AV17" s="30"/>
      <c r="AW17" s="30">
        <v>1</v>
      </c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/>
      <c r="BG17" s="30">
        <v>1</v>
      </c>
      <c r="BH17" s="30"/>
      <c r="BI17" s="30">
        <v>1</v>
      </c>
      <c r="BJ17" s="30"/>
      <c r="BK17" s="30"/>
      <c r="BL17" s="30">
        <v>1</v>
      </c>
      <c r="BM17" s="30"/>
      <c r="BN17" s="30"/>
      <c r="BO17" s="30">
        <v>1</v>
      </c>
      <c r="BP17" s="30"/>
      <c r="BQ17" s="30"/>
      <c r="BR17" s="30">
        <v>1</v>
      </c>
      <c r="BS17" s="30"/>
      <c r="BT17" s="30"/>
      <c r="BU17" s="30">
        <v>1</v>
      </c>
      <c r="BV17" s="30"/>
      <c r="BW17" s="30"/>
      <c r="BX17" s="30">
        <v>1</v>
      </c>
      <c r="BY17" s="30"/>
      <c r="BZ17" s="30"/>
      <c r="CA17" s="30">
        <v>1</v>
      </c>
      <c r="CB17" s="30"/>
      <c r="CC17" s="30"/>
      <c r="CD17" s="30">
        <v>1</v>
      </c>
      <c r="CE17" s="30"/>
      <c r="CF17" s="30"/>
      <c r="CG17" s="30">
        <v>1</v>
      </c>
      <c r="CH17" s="30"/>
      <c r="CI17" s="30"/>
      <c r="CJ17" s="30"/>
      <c r="CK17" s="30">
        <v>1</v>
      </c>
      <c r="CL17" s="30"/>
      <c r="CM17" s="30">
        <v>1</v>
      </c>
      <c r="CN17" s="30"/>
      <c r="CO17" s="30"/>
      <c r="CP17" s="30">
        <v>1</v>
      </c>
      <c r="CQ17" s="30"/>
      <c r="CR17" s="30"/>
      <c r="CS17" s="30">
        <v>1</v>
      </c>
      <c r="CT17" s="30"/>
      <c r="CU17" s="30"/>
      <c r="CV17" s="30">
        <v>1</v>
      </c>
      <c r="CW17" s="30"/>
      <c r="CX17" s="30"/>
      <c r="CY17" s="30">
        <v>1</v>
      </c>
      <c r="CZ17" s="30"/>
      <c r="DA17" s="30"/>
      <c r="DB17" s="30">
        <v>1</v>
      </c>
      <c r="DC17" s="30"/>
      <c r="DD17" s="30"/>
      <c r="DE17" s="30">
        <v>1</v>
      </c>
      <c r="DF17" s="30"/>
      <c r="DG17" s="30"/>
      <c r="DH17" s="30">
        <v>1</v>
      </c>
      <c r="DI17" s="30"/>
      <c r="DJ17" s="30"/>
      <c r="DK17" s="30"/>
      <c r="DL17" s="30">
        <v>1</v>
      </c>
      <c r="DM17" s="30"/>
      <c r="DN17" s="30">
        <v>1</v>
      </c>
      <c r="DO17" s="30"/>
      <c r="DP17" s="30"/>
      <c r="DQ17" s="30"/>
      <c r="DR17" s="30">
        <v>1</v>
      </c>
    </row>
    <row r="18" spans="1:122" ht="15.6" x14ac:dyDescent="0.25">
      <c r="A18" s="4">
        <v>5</v>
      </c>
      <c r="B18" s="8" t="s">
        <v>255</v>
      </c>
      <c r="C18" s="30"/>
      <c r="D18" s="30">
        <v>1</v>
      </c>
      <c r="E18" s="30"/>
      <c r="F18" s="30"/>
      <c r="G18" s="30">
        <v>1</v>
      </c>
      <c r="H18" s="30"/>
      <c r="I18" s="30">
        <v>1</v>
      </c>
      <c r="J18" s="30"/>
      <c r="K18" s="30"/>
      <c r="L18" s="30"/>
      <c r="M18" s="30">
        <v>1</v>
      </c>
      <c r="N18" s="30"/>
      <c r="O18" s="30"/>
      <c r="P18" s="30">
        <v>1</v>
      </c>
      <c r="Q18" s="30"/>
      <c r="R18" s="30"/>
      <c r="S18" s="30"/>
      <c r="T18" s="30">
        <v>1</v>
      </c>
      <c r="U18" s="30"/>
      <c r="V18" s="30">
        <v>1</v>
      </c>
      <c r="W18" s="30"/>
      <c r="X18" s="30">
        <v>1</v>
      </c>
      <c r="Y18" s="30"/>
      <c r="Z18" s="30"/>
      <c r="AA18" s="30"/>
      <c r="AB18" s="30">
        <v>1</v>
      </c>
      <c r="AC18" s="30"/>
      <c r="AD18" s="30"/>
      <c r="AE18" s="30">
        <v>1</v>
      </c>
      <c r="AF18" s="30"/>
      <c r="AG18" s="30"/>
      <c r="AH18" s="30">
        <v>1</v>
      </c>
      <c r="AI18" s="30"/>
      <c r="AJ18" s="30"/>
      <c r="AK18" s="30">
        <v>1</v>
      </c>
      <c r="AL18" s="30"/>
      <c r="AM18" s="30"/>
      <c r="AN18" s="30">
        <v>1</v>
      </c>
      <c r="AO18" s="30"/>
      <c r="AP18" s="30"/>
      <c r="AQ18" s="30">
        <v>1</v>
      </c>
      <c r="AR18" s="30"/>
      <c r="AS18" s="30"/>
      <c r="AT18" s="30">
        <v>1</v>
      </c>
      <c r="AU18" s="30"/>
      <c r="AV18" s="30"/>
      <c r="AW18" s="30">
        <v>1</v>
      </c>
      <c r="AX18" s="30"/>
      <c r="AY18" s="30"/>
      <c r="AZ18" s="30">
        <v>1</v>
      </c>
      <c r="BA18" s="30"/>
      <c r="BB18" s="30"/>
      <c r="BC18" s="30"/>
      <c r="BD18" s="30">
        <v>1</v>
      </c>
      <c r="BE18" s="30"/>
      <c r="BF18" s="30">
        <v>1</v>
      </c>
      <c r="BG18" s="30"/>
      <c r="BH18" s="30"/>
      <c r="BI18" s="30"/>
      <c r="BJ18" s="30">
        <v>1</v>
      </c>
      <c r="BK18" s="30"/>
      <c r="BL18" s="30">
        <v>1</v>
      </c>
      <c r="BM18" s="30"/>
      <c r="BN18" s="30"/>
      <c r="BO18" s="30">
        <v>1</v>
      </c>
      <c r="BP18" s="30"/>
      <c r="BQ18" s="30"/>
      <c r="BR18" s="30">
        <v>1</v>
      </c>
      <c r="BS18" s="30"/>
      <c r="BT18" s="30"/>
      <c r="BU18" s="30"/>
      <c r="BV18" s="30">
        <v>1</v>
      </c>
      <c r="BW18" s="30"/>
      <c r="BX18" s="30">
        <v>1</v>
      </c>
      <c r="BY18" s="30"/>
      <c r="BZ18" s="30"/>
      <c r="CA18" s="30">
        <v>1</v>
      </c>
      <c r="CB18" s="30"/>
      <c r="CC18" s="30"/>
      <c r="CD18" s="30">
        <v>1</v>
      </c>
      <c r="CE18" s="30"/>
      <c r="CF18" s="30"/>
      <c r="CG18" s="30">
        <v>1</v>
      </c>
      <c r="CH18" s="30"/>
      <c r="CI18" s="30"/>
      <c r="CJ18" s="30"/>
      <c r="CK18" s="30">
        <v>1</v>
      </c>
      <c r="CL18" s="30"/>
      <c r="CM18" s="30">
        <v>1</v>
      </c>
      <c r="CN18" s="30"/>
      <c r="CO18" s="30"/>
      <c r="CP18" s="30">
        <v>1</v>
      </c>
      <c r="CQ18" s="30"/>
      <c r="CR18" s="30"/>
      <c r="CS18" s="30">
        <v>1</v>
      </c>
      <c r="CT18" s="30"/>
      <c r="CU18" s="30"/>
      <c r="CV18" s="30">
        <v>1</v>
      </c>
      <c r="CW18" s="30"/>
      <c r="CX18" s="30"/>
      <c r="CY18" s="30">
        <v>1</v>
      </c>
      <c r="CZ18" s="30"/>
      <c r="DA18" s="30"/>
      <c r="DB18" s="30">
        <v>1</v>
      </c>
      <c r="DC18" s="30"/>
      <c r="DD18" s="30"/>
      <c r="DE18" s="30">
        <v>1</v>
      </c>
      <c r="DF18" s="30"/>
      <c r="DG18" s="30"/>
      <c r="DH18" s="30">
        <v>1</v>
      </c>
      <c r="DI18" s="30"/>
      <c r="DJ18" s="30"/>
      <c r="DK18" s="30"/>
      <c r="DL18" s="30">
        <v>1</v>
      </c>
      <c r="DM18" s="30"/>
      <c r="DN18" s="30">
        <v>1</v>
      </c>
      <c r="DO18" s="30"/>
      <c r="DP18" s="30"/>
      <c r="DQ18" s="30">
        <v>1</v>
      </c>
      <c r="DR18" s="30"/>
    </row>
    <row r="19" spans="1:122" ht="15.6" x14ac:dyDescent="0.25">
      <c r="A19" s="4">
        <v>6</v>
      </c>
      <c r="B19" s="8" t="s">
        <v>253</v>
      </c>
      <c r="C19" s="30"/>
      <c r="D19" s="30">
        <v>1</v>
      </c>
      <c r="E19" s="30"/>
      <c r="F19" s="30"/>
      <c r="G19" s="30">
        <v>1</v>
      </c>
      <c r="H19" s="30"/>
      <c r="I19" s="30"/>
      <c r="J19" s="30">
        <v>1</v>
      </c>
      <c r="K19" s="30"/>
      <c r="L19" s="30"/>
      <c r="M19" s="30">
        <v>1</v>
      </c>
      <c r="N19" s="30"/>
      <c r="O19" s="30"/>
      <c r="P19" s="30">
        <v>1</v>
      </c>
      <c r="Q19" s="30"/>
      <c r="R19" s="30"/>
      <c r="S19" s="30"/>
      <c r="T19" s="30">
        <v>1</v>
      </c>
      <c r="U19" s="30"/>
      <c r="V19" s="30"/>
      <c r="W19" s="30">
        <v>1</v>
      </c>
      <c r="X19" s="30"/>
      <c r="Y19" s="30">
        <v>1</v>
      </c>
      <c r="Z19" s="30"/>
      <c r="AA19" s="30"/>
      <c r="AB19" s="30">
        <v>1</v>
      </c>
      <c r="AC19" s="30"/>
      <c r="AD19" s="30"/>
      <c r="AE19" s="30">
        <v>1</v>
      </c>
      <c r="AF19" s="30"/>
      <c r="AG19" s="30"/>
      <c r="AH19" s="30">
        <v>1</v>
      </c>
      <c r="AI19" s="30"/>
      <c r="AJ19" s="30"/>
      <c r="AK19" s="30">
        <v>1</v>
      </c>
      <c r="AL19" s="30"/>
      <c r="AM19" s="30"/>
      <c r="AN19" s="30">
        <v>1</v>
      </c>
      <c r="AO19" s="30"/>
      <c r="AP19" s="30"/>
      <c r="AQ19" s="30">
        <v>1</v>
      </c>
      <c r="AR19" s="30"/>
      <c r="AS19" s="30"/>
      <c r="AT19" s="30">
        <v>1</v>
      </c>
      <c r="AU19" s="30"/>
      <c r="AV19" s="30"/>
      <c r="AW19" s="30">
        <v>1</v>
      </c>
      <c r="AX19" s="30"/>
      <c r="AY19" s="30"/>
      <c r="AZ19" s="30">
        <v>1</v>
      </c>
      <c r="BA19" s="30"/>
      <c r="BB19" s="30"/>
      <c r="BC19" s="30"/>
      <c r="BD19" s="30">
        <v>1</v>
      </c>
      <c r="BE19" s="30"/>
      <c r="BF19" s="30"/>
      <c r="BG19" s="30">
        <v>1</v>
      </c>
      <c r="BH19" s="30"/>
      <c r="BI19" s="30">
        <v>1</v>
      </c>
      <c r="BJ19" s="30"/>
      <c r="BK19" s="30"/>
      <c r="BL19" s="30">
        <v>1</v>
      </c>
      <c r="BM19" s="30"/>
      <c r="BN19" s="30"/>
      <c r="BO19" s="30">
        <v>1</v>
      </c>
      <c r="BP19" s="30"/>
      <c r="BQ19" s="30"/>
      <c r="BR19" s="30">
        <v>1</v>
      </c>
      <c r="BS19" s="30"/>
      <c r="BT19" s="30"/>
      <c r="BU19" s="30">
        <v>1</v>
      </c>
      <c r="BV19" s="30"/>
      <c r="BW19" s="30"/>
      <c r="BX19" s="30">
        <v>1</v>
      </c>
      <c r="BY19" s="30"/>
      <c r="BZ19" s="30"/>
      <c r="CA19" s="30">
        <v>1</v>
      </c>
      <c r="CB19" s="30"/>
      <c r="CC19" s="30"/>
      <c r="CD19" s="30">
        <v>1</v>
      </c>
      <c r="CE19" s="30"/>
      <c r="CF19" s="30"/>
      <c r="CG19" s="30">
        <v>1</v>
      </c>
      <c r="CH19" s="30"/>
      <c r="CI19" s="30"/>
      <c r="CJ19" s="30">
        <v>1</v>
      </c>
      <c r="CK19" s="30"/>
      <c r="CL19" s="30"/>
      <c r="CM19" s="30">
        <v>1</v>
      </c>
      <c r="CN19" s="30"/>
      <c r="CO19" s="30"/>
      <c r="CP19" s="30">
        <v>1</v>
      </c>
      <c r="CQ19" s="30"/>
      <c r="CR19" s="30"/>
      <c r="CS19" s="30">
        <v>1</v>
      </c>
      <c r="CT19" s="30"/>
      <c r="CU19" s="30"/>
      <c r="CV19" s="30">
        <v>1</v>
      </c>
      <c r="CW19" s="30"/>
      <c r="CX19" s="30"/>
      <c r="CY19" s="30">
        <v>1</v>
      </c>
      <c r="CZ19" s="30"/>
      <c r="DA19" s="30"/>
      <c r="DB19" s="30">
        <v>1</v>
      </c>
      <c r="DC19" s="30"/>
      <c r="DD19" s="30"/>
      <c r="DE19" s="30"/>
      <c r="DF19" s="30">
        <v>1</v>
      </c>
      <c r="DG19" s="30"/>
      <c r="DH19" s="30"/>
      <c r="DI19" s="30">
        <v>1</v>
      </c>
      <c r="DJ19" s="30"/>
      <c r="DK19" s="30">
        <v>1</v>
      </c>
      <c r="DL19" s="30"/>
      <c r="DM19" s="30"/>
      <c r="DN19" s="30"/>
      <c r="DO19" s="30">
        <v>1</v>
      </c>
      <c r="DP19" s="30"/>
      <c r="DQ19" s="30">
        <v>1</v>
      </c>
      <c r="DR19" s="30"/>
    </row>
    <row r="20" spans="1:122" ht="15.6" x14ac:dyDescent="0.25">
      <c r="A20" s="4">
        <v>7</v>
      </c>
      <c r="B20" s="8" t="s">
        <v>249</v>
      </c>
      <c r="C20" s="30"/>
      <c r="D20" s="30">
        <v>1</v>
      </c>
      <c r="E20" s="30"/>
      <c r="F20" s="30"/>
      <c r="G20" s="30">
        <v>1</v>
      </c>
      <c r="H20" s="30"/>
      <c r="I20" s="30"/>
      <c r="J20" s="30"/>
      <c r="K20" s="30">
        <v>1</v>
      </c>
      <c r="L20" s="30"/>
      <c r="M20" s="30"/>
      <c r="N20" s="30">
        <v>1</v>
      </c>
      <c r="O20" s="30"/>
      <c r="P20" s="30">
        <v>1</v>
      </c>
      <c r="Q20" s="30"/>
      <c r="R20" s="30"/>
      <c r="S20" s="30">
        <v>1</v>
      </c>
      <c r="T20" s="30"/>
      <c r="U20" s="30"/>
      <c r="V20" s="30">
        <v>1</v>
      </c>
      <c r="W20" s="30"/>
      <c r="X20" s="30"/>
      <c r="Y20" s="30">
        <v>1</v>
      </c>
      <c r="Z20" s="30"/>
      <c r="AA20" s="30"/>
      <c r="AB20" s="30">
        <v>1</v>
      </c>
      <c r="AC20" s="30"/>
      <c r="AD20" s="30"/>
      <c r="AE20" s="30">
        <v>1</v>
      </c>
      <c r="AF20" s="30"/>
      <c r="AG20" s="30"/>
      <c r="AH20" s="30">
        <v>1</v>
      </c>
      <c r="AI20" s="30"/>
      <c r="AJ20" s="30"/>
      <c r="AK20" s="30">
        <v>1</v>
      </c>
      <c r="AL20" s="30"/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0"/>
      <c r="AW20" s="30">
        <v>1</v>
      </c>
      <c r="AX20" s="30"/>
      <c r="AY20" s="30"/>
      <c r="AZ20" s="30">
        <v>1</v>
      </c>
      <c r="BA20" s="30"/>
      <c r="BB20" s="30"/>
      <c r="BC20" s="30">
        <v>1</v>
      </c>
      <c r="BD20" s="30"/>
      <c r="BE20" s="30"/>
      <c r="BF20" s="30">
        <v>1</v>
      </c>
      <c r="BG20" s="30"/>
      <c r="BH20" s="30"/>
      <c r="BI20" s="30">
        <v>1</v>
      </c>
      <c r="BJ20" s="30"/>
      <c r="BK20" s="30"/>
      <c r="BL20" s="30">
        <v>1</v>
      </c>
      <c r="BM20" s="30"/>
      <c r="BN20" s="30"/>
      <c r="BO20" s="30">
        <v>1</v>
      </c>
      <c r="BP20" s="30"/>
      <c r="BQ20" s="30"/>
      <c r="BR20" s="30">
        <v>1</v>
      </c>
      <c r="BS20" s="30"/>
      <c r="BT20" s="30"/>
      <c r="BU20" s="30">
        <v>1</v>
      </c>
      <c r="BV20" s="30"/>
      <c r="BW20" s="30"/>
      <c r="BX20" s="30">
        <v>1</v>
      </c>
      <c r="BY20" s="30"/>
      <c r="BZ20" s="30"/>
      <c r="CA20" s="30">
        <v>1</v>
      </c>
      <c r="CB20" s="30"/>
      <c r="CC20" s="30"/>
      <c r="CD20" s="30">
        <v>1</v>
      </c>
      <c r="CE20" s="30"/>
      <c r="CF20" s="30"/>
      <c r="CG20" s="30">
        <v>1</v>
      </c>
      <c r="CH20" s="30"/>
      <c r="CI20" s="30"/>
      <c r="CJ20" s="30">
        <v>1</v>
      </c>
      <c r="CK20" s="30"/>
      <c r="CL20" s="30"/>
      <c r="CM20" s="30">
        <v>1</v>
      </c>
      <c r="CN20" s="30"/>
      <c r="CO20" s="30"/>
      <c r="CP20" s="30">
        <v>1</v>
      </c>
      <c r="CQ20" s="30"/>
      <c r="CR20" s="30"/>
      <c r="CS20" s="30">
        <v>1</v>
      </c>
      <c r="CT20" s="30"/>
      <c r="CU20" s="30"/>
      <c r="CV20" s="30">
        <v>1</v>
      </c>
      <c r="CW20" s="30"/>
      <c r="CX20" s="30"/>
      <c r="CY20" s="30">
        <v>1</v>
      </c>
      <c r="CZ20" s="30"/>
      <c r="DA20" s="30"/>
      <c r="DB20" s="30">
        <v>1</v>
      </c>
      <c r="DC20" s="30"/>
      <c r="DD20" s="30"/>
      <c r="DE20" s="30">
        <v>1</v>
      </c>
      <c r="DF20" s="30"/>
      <c r="DG20" s="30"/>
      <c r="DH20" s="30">
        <v>1</v>
      </c>
      <c r="DI20" s="30"/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</row>
    <row r="21" spans="1:122" ht="15.6" x14ac:dyDescent="0.25">
      <c r="A21" s="4">
        <v>8</v>
      </c>
      <c r="B21" s="8" t="s">
        <v>238</v>
      </c>
      <c r="C21" s="30"/>
      <c r="D21" s="30"/>
      <c r="E21" s="30">
        <v>1</v>
      </c>
      <c r="F21" s="30"/>
      <c r="G21" s="30"/>
      <c r="H21" s="30">
        <v>1</v>
      </c>
      <c r="I21" s="30"/>
      <c r="J21" s="30"/>
      <c r="K21" s="30">
        <v>1</v>
      </c>
      <c r="L21" s="30"/>
      <c r="M21" s="30"/>
      <c r="N21" s="30">
        <v>1</v>
      </c>
      <c r="O21" s="30"/>
      <c r="P21" s="30"/>
      <c r="Q21" s="30">
        <v>1</v>
      </c>
      <c r="R21" s="30"/>
      <c r="S21" s="30"/>
      <c r="T21" s="30">
        <v>1</v>
      </c>
      <c r="U21" s="30"/>
      <c r="V21" s="30"/>
      <c r="W21" s="30">
        <v>1</v>
      </c>
      <c r="X21" s="30"/>
      <c r="Y21" s="30"/>
      <c r="Z21" s="30">
        <v>1</v>
      </c>
      <c r="AA21" s="30"/>
      <c r="AB21" s="30"/>
      <c r="AC21" s="30">
        <v>1</v>
      </c>
      <c r="AD21" s="30"/>
      <c r="AE21" s="30"/>
      <c r="AF21" s="30">
        <v>1</v>
      </c>
      <c r="AG21" s="30"/>
      <c r="AH21" s="30"/>
      <c r="AI21" s="30">
        <v>1</v>
      </c>
      <c r="AJ21" s="30"/>
      <c r="AK21" s="30"/>
      <c r="AL21" s="30">
        <v>1</v>
      </c>
      <c r="AM21" s="30"/>
      <c r="AN21" s="30"/>
      <c r="AO21" s="30">
        <v>1</v>
      </c>
      <c r="AP21" s="30"/>
      <c r="AQ21" s="30"/>
      <c r="AR21" s="30">
        <v>1</v>
      </c>
      <c r="AS21" s="30"/>
      <c r="AT21" s="30"/>
      <c r="AU21" s="30">
        <v>1</v>
      </c>
      <c r="AV21" s="30"/>
      <c r="AW21" s="30"/>
      <c r="AX21" s="30">
        <v>1</v>
      </c>
      <c r="AY21" s="30"/>
      <c r="AZ21" s="30"/>
      <c r="BA21" s="30">
        <v>1</v>
      </c>
      <c r="BB21" s="30"/>
      <c r="BC21" s="30"/>
      <c r="BD21" s="30">
        <v>1</v>
      </c>
      <c r="BE21" s="30"/>
      <c r="BF21" s="30"/>
      <c r="BG21" s="30">
        <v>1</v>
      </c>
      <c r="BH21" s="30"/>
      <c r="BI21" s="30"/>
      <c r="BJ21" s="30">
        <v>1</v>
      </c>
      <c r="BK21" s="30"/>
      <c r="BL21" s="30"/>
      <c r="BM21" s="30">
        <v>1</v>
      </c>
      <c r="BN21" s="30"/>
      <c r="BO21" s="30"/>
      <c r="BP21" s="30">
        <v>1</v>
      </c>
      <c r="BQ21" s="30"/>
      <c r="BR21" s="30"/>
      <c r="BS21" s="30">
        <v>1</v>
      </c>
      <c r="BT21" s="30"/>
      <c r="BU21" s="30"/>
      <c r="BV21" s="30">
        <v>1</v>
      </c>
      <c r="BW21" s="30"/>
      <c r="BX21" s="30"/>
      <c r="BY21" s="30">
        <v>1</v>
      </c>
      <c r="BZ21" s="30"/>
      <c r="CA21" s="30"/>
      <c r="CB21" s="30">
        <v>1</v>
      </c>
      <c r="CC21" s="30"/>
      <c r="CD21" s="30"/>
      <c r="CE21" s="30">
        <v>1</v>
      </c>
      <c r="CF21" s="30"/>
      <c r="CG21" s="30"/>
      <c r="CH21" s="30">
        <v>1</v>
      </c>
      <c r="CI21" s="30"/>
      <c r="CJ21" s="30"/>
      <c r="CK21" s="30">
        <v>1</v>
      </c>
      <c r="CL21" s="30"/>
      <c r="CM21" s="30"/>
      <c r="CN21" s="30">
        <v>1</v>
      </c>
      <c r="CO21" s="30"/>
      <c r="CP21" s="30"/>
      <c r="CQ21" s="30">
        <v>1</v>
      </c>
      <c r="CR21" s="30"/>
      <c r="CS21" s="30"/>
      <c r="CT21" s="30">
        <v>1</v>
      </c>
      <c r="CU21" s="30"/>
      <c r="CV21" s="30"/>
      <c r="CW21" s="30">
        <v>1</v>
      </c>
      <c r="CX21" s="30"/>
      <c r="CY21" s="30"/>
      <c r="CZ21" s="30">
        <v>1</v>
      </c>
      <c r="DA21" s="30"/>
      <c r="DB21" s="30"/>
      <c r="DC21" s="30">
        <v>1</v>
      </c>
      <c r="DD21" s="30"/>
      <c r="DE21" s="30"/>
      <c r="DF21" s="30">
        <v>1</v>
      </c>
      <c r="DG21" s="30"/>
      <c r="DH21" s="30"/>
      <c r="DI21" s="30">
        <v>1</v>
      </c>
      <c r="DJ21" s="30"/>
      <c r="DK21" s="30"/>
      <c r="DL21" s="30">
        <v>1</v>
      </c>
      <c r="DM21" s="30"/>
      <c r="DN21" s="30"/>
      <c r="DO21" s="30">
        <v>1</v>
      </c>
      <c r="DP21" s="30"/>
      <c r="DQ21" s="30"/>
      <c r="DR21" s="30">
        <v>1</v>
      </c>
    </row>
    <row r="22" spans="1:122" ht="15.6" x14ac:dyDescent="0.25">
      <c r="A22" s="4">
        <v>9</v>
      </c>
      <c r="B22" s="8" t="s">
        <v>250</v>
      </c>
      <c r="C22" s="30"/>
      <c r="D22" s="30">
        <v>1</v>
      </c>
      <c r="E22" s="30"/>
      <c r="F22" s="30"/>
      <c r="G22" s="30">
        <v>1</v>
      </c>
      <c r="H22" s="30"/>
      <c r="I22" s="30"/>
      <c r="J22" s="30">
        <v>1</v>
      </c>
      <c r="K22" s="30"/>
      <c r="L22" s="30"/>
      <c r="M22" s="30">
        <v>1</v>
      </c>
      <c r="N22" s="30"/>
      <c r="O22" s="30"/>
      <c r="P22" s="30">
        <v>1</v>
      </c>
      <c r="Q22" s="30"/>
      <c r="R22" s="30"/>
      <c r="S22" s="30"/>
      <c r="T22" s="30">
        <v>1</v>
      </c>
      <c r="U22" s="30"/>
      <c r="V22" s="30">
        <v>1</v>
      </c>
      <c r="W22" s="30"/>
      <c r="X22" s="30"/>
      <c r="Y22" s="30">
        <v>1</v>
      </c>
      <c r="Z22" s="30"/>
      <c r="AA22" s="30"/>
      <c r="AB22" s="30">
        <v>1</v>
      </c>
      <c r="AC22" s="30"/>
      <c r="AD22" s="30"/>
      <c r="AE22" s="30">
        <v>1</v>
      </c>
      <c r="AF22" s="30"/>
      <c r="AG22" s="30"/>
      <c r="AH22" s="30">
        <v>1</v>
      </c>
      <c r="AI22" s="30"/>
      <c r="AJ22" s="30"/>
      <c r="AK22" s="30">
        <v>1</v>
      </c>
      <c r="AL22" s="30"/>
      <c r="AM22" s="30"/>
      <c r="AN22" s="30">
        <v>1</v>
      </c>
      <c r="AO22" s="30"/>
      <c r="AP22" s="30"/>
      <c r="AQ22" s="30">
        <v>1</v>
      </c>
      <c r="AR22" s="30"/>
      <c r="AS22" s="30"/>
      <c r="AT22" s="30">
        <v>1</v>
      </c>
      <c r="AU22" s="30"/>
      <c r="AV22" s="30"/>
      <c r="AW22" s="30">
        <v>1</v>
      </c>
      <c r="AX22" s="30"/>
      <c r="AY22" s="30"/>
      <c r="AZ22" s="30">
        <v>1</v>
      </c>
      <c r="BA22" s="30"/>
      <c r="BB22" s="30"/>
      <c r="BC22" s="30"/>
      <c r="BD22" s="30">
        <v>1</v>
      </c>
      <c r="BE22" s="30"/>
      <c r="BF22" s="30">
        <v>1</v>
      </c>
      <c r="BG22" s="30"/>
      <c r="BH22" s="30"/>
      <c r="BI22" s="30">
        <v>1</v>
      </c>
      <c r="BJ22" s="30"/>
      <c r="BK22" s="30"/>
      <c r="BL22" s="30">
        <v>1</v>
      </c>
      <c r="BM22" s="30"/>
      <c r="BN22" s="30"/>
      <c r="BO22" s="30">
        <v>1</v>
      </c>
      <c r="BP22" s="30"/>
      <c r="BQ22" s="30"/>
      <c r="BR22" s="30">
        <v>1</v>
      </c>
      <c r="BS22" s="30"/>
      <c r="BT22" s="30"/>
      <c r="BU22" s="30">
        <v>1</v>
      </c>
      <c r="BV22" s="30"/>
      <c r="BW22" s="30"/>
      <c r="BX22" s="30">
        <v>1</v>
      </c>
      <c r="BY22" s="30"/>
      <c r="BZ22" s="30"/>
      <c r="CA22" s="30">
        <v>1</v>
      </c>
      <c r="CB22" s="30"/>
      <c r="CC22" s="30"/>
      <c r="CD22" s="30">
        <v>1</v>
      </c>
      <c r="CE22" s="30"/>
      <c r="CF22" s="30"/>
      <c r="CG22" s="30">
        <v>1</v>
      </c>
      <c r="CH22" s="30"/>
      <c r="CI22" s="30"/>
      <c r="CJ22" s="30">
        <v>1</v>
      </c>
      <c r="CK22" s="30"/>
      <c r="CL22" s="30"/>
      <c r="CM22" s="30">
        <v>1</v>
      </c>
      <c r="CN22" s="30"/>
      <c r="CO22" s="30"/>
      <c r="CP22" s="30">
        <v>1</v>
      </c>
      <c r="CQ22" s="30"/>
      <c r="CR22" s="30"/>
      <c r="CS22" s="30">
        <v>1</v>
      </c>
      <c r="CT22" s="30"/>
      <c r="CU22" s="30"/>
      <c r="CV22" s="30">
        <v>1</v>
      </c>
      <c r="CW22" s="30"/>
      <c r="CX22" s="30"/>
      <c r="CY22" s="30">
        <v>1</v>
      </c>
      <c r="CZ22" s="30"/>
      <c r="DA22" s="30"/>
      <c r="DB22" s="30">
        <v>1</v>
      </c>
      <c r="DC22" s="30"/>
      <c r="DD22" s="30"/>
      <c r="DE22" s="30">
        <v>1</v>
      </c>
      <c r="DF22" s="30"/>
      <c r="DG22" s="30"/>
      <c r="DH22" s="30">
        <v>1</v>
      </c>
      <c r="DI22" s="30"/>
      <c r="DJ22" s="30"/>
      <c r="DK22" s="30">
        <v>1</v>
      </c>
      <c r="DL22" s="30"/>
      <c r="DM22" s="30"/>
      <c r="DN22" s="30">
        <v>1</v>
      </c>
      <c r="DO22" s="30"/>
      <c r="DP22" s="30"/>
      <c r="DQ22" s="30">
        <v>1</v>
      </c>
      <c r="DR22" s="30"/>
    </row>
    <row r="23" spans="1:122" ht="15.6" x14ac:dyDescent="0.25">
      <c r="A23" s="4">
        <v>10</v>
      </c>
      <c r="B23" s="8" t="s">
        <v>256</v>
      </c>
      <c r="C23" s="30"/>
      <c r="D23" s="30"/>
      <c r="E23" s="30">
        <v>1</v>
      </c>
      <c r="F23" s="30"/>
      <c r="G23" s="30"/>
      <c r="H23" s="30">
        <v>1</v>
      </c>
      <c r="I23" s="30"/>
      <c r="J23" s="30"/>
      <c r="K23" s="30">
        <v>1</v>
      </c>
      <c r="L23" s="30"/>
      <c r="M23" s="30"/>
      <c r="N23" s="30">
        <v>1</v>
      </c>
      <c r="O23" s="30"/>
      <c r="P23" s="30"/>
      <c r="Q23" s="30">
        <v>1</v>
      </c>
      <c r="R23" s="30"/>
      <c r="S23" s="30"/>
      <c r="T23" s="30">
        <v>1</v>
      </c>
      <c r="U23" s="30"/>
      <c r="V23" s="30"/>
      <c r="W23" s="30">
        <v>1</v>
      </c>
      <c r="X23" s="30"/>
      <c r="Y23" s="30"/>
      <c r="Z23" s="30">
        <v>1</v>
      </c>
      <c r="AA23" s="30"/>
      <c r="AB23" s="30"/>
      <c r="AC23" s="30">
        <v>1</v>
      </c>
      <c r="AD23" s="30"/>
      <c r="AE23" s="30"/>
      <c r="AF23" s="30">
        <v>1</v>
      </c>
      <c r="AG23" s="30"/>
      <c r="AH23" s="30"/>
      <c r="AI23" s="30">
        <v>1</v>
      </c>
      <c r="AJ23" s="30"/>
      <c r="AK23" s="30"/>
      <c r="AL23" s="30">
        <v>1</v>
      </c>
      <c r="AM23" s="30"/>
      <c r="AN23" s="30"/>
      <c r="AO23" s="30">
        <v>1</v>
      </c>
      <c r="AP23" s="30"/>
      <c r="AQ23" s="30"/>
      <c r="AR23" s="30">
        <v>1</v>
      </c>
      <c r="AS23" s="30"/>
      <c r="AT23" s="30"/>
      <c r="AU23" s="30">
        <v>1</v>
      </c>
      <c r="AV23" s="30"/>
      <c r="AW23" s="30"/>
      <c r="AX23" s="30">
        <v>1</v>
      </c>
      <c r="AY23" s="30"/>
      <c r="AZ23" s="30"/>
      <c r="BA23" s="30">
        <v>1</v>
      </c>
      <c r="BB23" s="30"/>
      <c r="BC23" s="30"/>
      <c r="BD23" s="30">
        <v>1</v>
      </c>
      <c r="BE23" s="30"/>
      <c r="BF23" s="30"/>
      <c r="BG23" s="30">
        <v>1</v>
      </c>
      <c r="BH23" s="30"/>
      <c r="BI23" s="30"/>
      <c r="BJ23" s="30">
        <v>1</v>
      </c>
      <c r="BK23" s="30"/>
      <c r="BL23" s="30"/>
      <c r="BM23" s="30">
        <v>1</v>
      </c>
      <c r="BN23" s="30"/>
      <c r="BO23" s="30"/>
      <c r="BP23" s="30">
        <v>1</v>
      </c>
      <c r="BQ23" s="30"/>
      <c r="BR23" s="30"/>
      <c r="BS23" s="30">
        <v>1</v>
      </c>
      <c r="BT23" s="30"/>
      <c r="BU23" s="30"/>
      <c r="BV23" s="30">
        <v>1</v>
      </c>
      <c r="BW23" s="30"/>
      <c r="BX23" s="30"/>
      <c r="BY23" s="30">
        <v>1</v>
      </c>
      <c r="BZ23" s="30"/>
      <c r="CA23" s="30"/>
      <c r="CB23" s="30">
        <v>1</v>
      </c>
      <c r="CC23" s="30"/>
      <c r="CD23" s="30"/>
      <c r="CE23" s="30">
        <v>1</v>
      </c>
      <c r="CF23" s="30"/>
      <c r="CG23" s="30"/>
      <c r="CH23" s="30">
        <v>1</v>
      </c>
      <c r="CI23" s="30"/>
      <c r="CJ23" s="30"/>
      <c r="CK23" s="30">
        <v>1</v>
      </c>
      <c r="CL23" s="30"/>
      <c r="CM23" s="30"/>
      <c r="CN23" s="30">
        <v>1</v>
      </c>
      <c r="CO23" s="30"/>
      <c r="CP23" s="30"/>
      <c r="CQ23" s="30">
        <v>1</v>
      </c>
      <c r="CR23" s="30"/>
      <c r="CS23" s="30"/>
      <c r="CT23" s="30">
        <v>1</v>
      </c>
      <c r="CU23" s="30"/>
      <c r="CV23" s="30"/>
      <c r="CW23" s="30">
        <v>1</v>
      </c>
      <c r="CX23" s="30"/>
      <c r="CY23" s="30"/>
      <c r="CZ23" s="30">
        <v>1</v>
      </c>
      <c r="DA23" s="30"/>
      <c r="DB23" s="30"/>
      <c r="DC23" s="30">
        <v>1</v>
      </c>
      <c r="DD23" s="30"/>
      <c r="DE23" s="30"/>
      <c r="DF23" s="30">
        <v>1</v>
      </c>
      <c r="DG23" s="30"/>
      <c r="DH23" s="30"/>
      <c r="DI23" s="30">
        <v>1</v>
      </c>
      <c r="DJ23" s="30"/>
      <c r="DK23" s="30"/>
      <c r="DL23" s="30">
        <v>1</v>
      </c>
      <c r="DM23" s="30"/>
      <c r="DN23" s="30"/>
      <c r="DO23" s="30">
        <v>1</v>
      </c>
      <c r="DP23" s="30"/>
      <c r="DQ23" s="30"/>
      <c r="DR23" s="30">
        <v>1</v>
      </c>
    </row>
    <row r="24" spans="1:122" ht="15.6" x14ac:dyDescent="0.25">
      <c r="A24" s="4">
        <v>11</v>
      </c>
      <c r="B24" s="8" t="s">
        <v>251</v>
      </c>
      <c r="C24" s="30"/>
      <c r="D24" s="30">
        <v>1</v>
      </c>
      <c r="E24" s="30"/>
      <c r="F24" s="30"/>
      <c r="G24" s="30">
        <v>1</v>
      </c>
      <c r="H24" s="30"/>
      <c r="I24" s="30"/>
      <c r="J24" s="30">
        <v>1</v>
      </c>
      <c r="K24" s="30"/>
      <c r="L24" s="30"/>
      <c r="M24" s="30">
        <v>1</v>
      </c>
      <c r="N24" s="30"/>
      <c r="O24" s="30"/>
      <c r="P24" s="30">
        <v>1</v>
      </c>
      <c r="Q24" s="30"/>
      <c r="R24" s="30"/>
      <c r="S24" s="30"/>
      <c r="T24" s="30">
        <v>1</v>
      </c>
      <c r="U24" s="30"/>
      <c r="V24" s="30"/>
      <c r="W24" s="30">
        <v>1</v>
      </c>
      <c r="X24" s="30"/>
      <c r="Y24" s="30">
        <v>1</v>
      </c>
      <c r="Z24" s="30"/>
      <c r="AA24" s="30"/>
      <c r="AB24" s="30">
        <v>1</v>
      </c>
      <c r="AC24" s="30"/>
      <c r="AD24" s="30"/>
      <c r="AE24" s="30">
        <v>1</v>
      </c>
      <c r="AF24" s="30"/>
      <c r="AG24" s="30"/>
      <c r="AH24" s="30">
        <v>1</v>
      </c>
      <c r="AI24" s="30"/>
      <c r="AJ24" s="30"/>
      <c r="AK24" s="30">
        <v>1</v>
      </c>
      <c r="AL24" s="30"/>
      <c r="AM24" s="30"/>
      <c r="AN24" s="30">
        <v>1</v>
      </c>
      <c r="AO24" s="30"/>
      <c r="AP24" s="30"/>
      <c r="AQ24" s="30">
        <v>1</v>
      </c>
      <c r="AR24" s="30"/>
      <c r="AS24" s="30"/>
      <c r="AT24" s="30">
        <v>1</v>
      </c>
      <c r="AU24" s="30"/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/>
      <c r="BI24" s="30">
        <v>1</v>
      </c>
      <c r="BJ24" s="30"/>
      <c r="BK24" s="30"/>
      <c r="BL24" s="30">
        <v>1</v>
      </c>
      <c r="BM24" s="30"/>
      <c r="BN24" s="30"/>
      <c r="BO24" s="30">
        <v>1</v>
      </c>
      <c r="BP24" s="30"/>
      <c r="BQ24" s="30"/>
      <c r="BR24" s="30">
        <v>1</v>
      </c>
      <c r="BS24" s="30"/>
      <c r="BT24" s="30"/>
      <c r="BU24" s="30">
        <v>1</v>
      </c>
      <c r="BV24" s="30"/>
      <c r="BW24" s="30"/>
      <c r="BX24" s="30">
        <v>1</v>
      </c>
      <c r="BY24" s="30"/>
      <c r="BZ24" s="30"/>
      <c r="CA24" s="30">
        <v>1</v>
      </c>
      <c r="CB24" s="30"/>
      <c r="CC24" s="30"/>
      <c r="CD24" s="30">
        <v>1</v>
      </c>
      <c r="CE24" s="30"/>
      <c r="CF24" s="30"/>
      <c r="CG24" s="30">
        <v>1</v>
      </c>
      <c r="CH24" s="30"/>
      <c r="CI24" s="30"/>
      <c r="CJ24" s="30">
        <v>1</v>
      </c>
      <c r="CK24" s="30"/>
      <c r="CL24" s="30"/>
      <c r="CM24" s="30">
        <v>1</v>
      </c>
      <c r="CN24" s="30"/>
      <c r="CO24" s="30"/>
      <c r="CP24" s="30">
        <v>1</v>
      </c>
      <c r="CQ24" s="30"/>
      <c r="CR24" s="30"/>
      <c r="CS24" s="30">
        <v>1</v>
      </c>
      <c r="CT24" s="30"/>
      <c r="CU24" s="30"/>
      <c r="CV24" s="30">
        <v>1</v>
      </c>
      <c r="CW24" s="30"/>
      <c r="CX24" s="30"/>
      <c r="CY24" s="30">
        <v>1</v>
      </c>
      <c r="CZ24" s="30"/>
      <c r="DA24" s="30"/>
      <c r="DB24" s="30">
        <v>1</v>
      </c>
      <c r="DC24" s="30"/>
      <c r="DD24" s="30"/>
      <c r="DE24" s="30"/>
      <c r="DF24" s="30">
        <v>1</v>
      </c>
      <c r="DG24" s="30"/>
      <c r="DH24" s="30">
        <v>1</v>
      </c>
      <c r="DI24" s="30"/>
      <c r="DJ24" s="30"/>
      <c r="DK24" s="30">
        <v>1</v>
      </c>
      <c r="DL24" s="30"/>
      <c r="DM24" s="30"/>
      <c r="DN24" s="30">
        <v>1</v>
      </c>
      <c r="DO24" s="30"/>
      <c r="DP24" s="30"/>
      <c r="DQ24" s="30">
        <v>1</v>
      </c>
      <c r="DR24" s="30"/>
    </row>
    <row r="25" spans="1:122" ht="15.6" x14ac:dyDescent="0.25">
      <c r="A25" s="4">
        <v>12</v>
      </c>
      <c r="B25" s="8" t="s">
        <v>245</v>
      </c>
      <c r="C25" s="30"/>
      <c r="D25" s="30"/>
      <c r="E25" s="30">
        <v>1</v>
      </c>
      <c r="F25" s="30"/>
      <c r="G25" s="30"/>
      <c r="H25" s="30">
        <v>1</v>
      </c>
      <c r="I25" s="30"/>
      <c r="J25" s="30"/>
      <c r="K25" s="30">
        <v>1</v>
      </c>
      <c r="L25" s="30"/>
      <c r="M25" s="30"/>
      <c r="N25" s="30">
        <v>1</v>
      </c>
      <c r="O25" s="30"/>
      <c r="P25" s="30"/>
      <c r="Q25" s="30">
        <v>1</v>
      </c>
      <c r="R25" s="30"/>
      <c r="S25" s="30">
        <v>1</v>
      </c>
      <c r="T25" s="30"/>
      <c r="U25" s="30"/>
      <c r="V25" s="30"/>
      <c r="W25" s="30">
        <v>1</v>
      </c>
      <c r="X25" s="30"/>
      <c r="Y25" s="30"/>
      <c r="Z25" s="30">
        <v>1</v>
      </c>
      <c r="AA25" s="30"/>
      <c r="AB25" s="30"/>
      <c r="AC25" s="30">
        <v>1</v>
      </c>
      <c r="AD25" s="30"/>
      <c r="AE25" s="30"/>
      <c r="AF25" s="30">
        <v>1</v>
      </c>
      <c r="AG25" s="30"/>
      <c r="AH25" s="30"/>
      <c r="AI25" s="30">
        <v>1</v>
      </c>
      <c r="AJ25" s="30"/>
      <c r="AK25" s="30"/>
      <c r="AL25" s="30">
        <v>1</v>
      </c>
      <c r="AM25" s="30"/>
      <c r="AN25" s="30"/>
      <c r="AO25" s="30">
        <v>1</v>
      </c>
      <c r="AP25" s="30"/>
      <c r="AQ25" s="30"/>
      <c r="AR25" s="30">
        <v>1</v>
      </c>
      <c r="AS25" s="30"/>
      <c r="AT25" s="30"/>
      <c r="AU25" s="30">
        <v>1</v>
      </c>
      <c r="AV25" s="30"/>
      <c r="AW25" s="30"/>
      <c r="AX25" s="30">
        <v>1</v>
      </c>
      <c r="AY25" s="30"/>
      <c r="AZ25" s="30"/>
      <c r="BA25" s="30">
        <v>1</v>
      </c>
      <c r="BB25" s="30"/>
      <c r="BC25" s="30"/>
      <c r="BD25" s="30">
        <v>1</v>
      </c>
      <c r="BE25" s="30"/>
      <c r="BF25" s="30"/>
      <c r="BG25" s="30">
        <v>1</v>
      </c>
      <c r="BH25" s="30"/>
      <c r="BI25" s="30"/>
      <c r="BJ25" s="30">
        <v>1</v>
      </c>
      <c r="BK25" s="30"/>
      <c r="BL25" s="30"/>
      <c r="BM25" s="30">
        <v>1</v>
      </c>
      <c r="BN25" s="30"/>
      <c r="BO25" s="30"/>
      <c r="BP25" s="30">
        <v>1</v>
      </c>
      <c r="BQ25" s="30"/>
      <c r="BR25" s="30"/>
      <c r="BS25" s="30">
        <v>1</v>
      </c>
      <c r="BT25" s="30"/>
      <c r="BU25" s="30"/>
      <c r="BV25" s="30">
        <v>1</v>
      </c>
      <c r="BW25" s="30"/>
      <c r="BX25" s="30"/>
      <c r="BY25" s="30">
        <v>1</v>
      </c>
      <c r="BZ25" s="30"/>
      <c r="CA25" s="30"/>
      <c r="CB25" s="30">
        <v>1</v>
      </c>
      <c r="CC25" s="30"/>
      <c r="CD25" s="30"/>
      <c r="CE25" s="30">
        <v>1</v>
      </c>
      <c r="CF25" s="30"/>
      <c r="CG25" s="30"/>
      <c r="CH25" s="30">
        <v>1</v>
      </c>
      <c r="CI25" s="30"/>
      <c r="CJ25" s="30"/>
      <c r="CK25" s="30">
        <v>1</v>
      </c>
      <c r="CL25" s="30"/>
      <c r="CM25" s="30"/>
      <c r="CN25" s="30">
        <v>1</v>
      </c>
      <c r="CO25" s="30"/>
      <c r="CP25" s="30"/>
      <c r="CQ25" s="30">
        <v>1</v>
      </c>
      <c r="CR25" s="30"/>
      <c r="CS25" s="30"/>
      <c r="CT25" s="30">
        <v>1</v>
      </c>
      <c r="CU25" s="30"/>
      <c r="CV25" s="30"/>
      <c r="CW25" s="30">
        <v>1</v>
      </c>
      <c r="CX25" s="30"/>
      <c r="CY25" s="30"/>
      <c r="CZ25" s="30">
        <v>1</v>
      </c>
      <c r="DA25" s="30"/>
      <c r="DB25" s="30"/>
      <c r="DC25" s="30">
        <v>1</v>
      </c>
      <c r="DD25" s="30"/>
      <c r="DE25" s="30"/>
      <c r="DF25" s="30">
        <v>1</v>
      </c>
      <c r="DG25" s="30"/>
      <c r="DH25" s="30"/>
      <c r="DI25" s="30">
        <v>1</v>
      </c>
      <c r="DJ25" s="30"/>
      <c r="DK25" s="30"/>
      <c r="DL25" s="30">
        <v>1</v>
      </c>
      <c r="DM25" s="30"/>
      <c r="DN25" s="30"/>
      <c r="DO25" s="30">
        <v>1</v>
      </c>
      <c r="DP25" s="30"/>
      <c r="DQ25" s="30"/>
      <c r="DR25" s="30">
        <v>1</v>
      </c>
    </row>
    <row r="26" spans="1:122" ht="15.6" x14ac:dyDescent="0.25">
      <c r="A26" s="4">
        <v>13</v>
      </c>
      <c r="B26" s="8" t="s">
        <v>252</v>
      </c>
      <c r="C26" s="30"/>
      <c r="D26" s="30">
        <v>1</v>
      </c>
      <c r="E26" s="30"/>
      <c r="F26" s="30"/>
      <c r="G26" s="30">
        <v>1</v>
      </c>
      <c r="H26" s="30"/>
      <c r="I26" s="30"/>
      <c r="J26" s="30">
        <v>1</v>
      </c>
      <c r="K26" s="30"/>
      <c r="L26" s="30"/>
      <c r="M26" s="30">
        <v>1</v>
      </c>
      <c r="N26" s="30"/>
      <c r="O26" s="30"/>
      <c r="P26" s="30">
        <v>1</v>
      </c>
      <c r="Q26" s="30"/>
      <c r="R26" s="30"/>
      <c r="S26" s="30"/>
      <c r="T26" s="30">
        <v>1</v>
      </c>
      <c r="U26" s="30"/>
      <c r="V26" s="30">
        <v>1</v>
      </c>
      <c r="W26" s="30"/>
      <c r="X26" s="30"/>
      <c r="Y26" s="30">
        <v>1</v>
      </c>
      <c r="Z26" s="30"/>
      <c r="AA26" s="30"/>
      <c r="AB26" s="30">
        <v>1</v>
      </c>
      <c r="AC26" s="30"/>
      <c r="AD26" s="30"/>
      <c r="AE26" s="30">
        <v>1</v>
      </c>
      <c r="AF26" s="30"/>
      <c r="AG26" s="30"/>
      <c r="AH26" s="30">
        <v>1</v>
      </c>
      <c r="AI26" s="30"/>
      <c r="AJ26" s="30"/>
      <c r="AK26" s="30">
        <v>1</v>
      </c>
      <c r="AL26" s="30"/>
      <c r="AM26" s="30"/>
      <c r="AN26" s="30">
        <v>1</v>
      </c>
      <c r="AO26" s="30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30"/>
      <c r="AZ26" s="30">
        <v>1</v>
      </c>
      <c r="BA26" s="30"/>
      <c r="BB26" s="30"/>
      <c r="BC26" s="30"/>
      <c r="BD26" s="30">
        <v>1</v>
      </c>
      <c r="BE26" s="30"/>
      <c r="BF26" s="30">
        <v>1</v>
      </c>
      <c r="BG26" s="30"/>
      <c r="BH26" s="30"/>
      <c r="BI26" s="30">
        <v>1</v>
      </c>
      <c r="BJ26" s="30"/>
      <c r="BK26" s="30"/>
      <c r="BL26" s="30">
        <v>1</v>
      </c>
      <c r="BM26" s="30"/>
      <c r="BN26" s="30"/>
      <c r="BO26" s="30">
        <v>1</v>
      </c>
      <c r="BP26" s="30"/>
      <c r="BQ26" s="30"/>
      <c r="BR26" s="30">
        <v>1</v>
      </c>
      <c r="BS26" s="30"/>
      <c r="BT26" s="30"/>
      <c r="BU26" s="30">
        <v>1</v>
      </c>
      <c r="BV26" s="30"/>
      <c r="BW26" s="30"/>
      <c r="BX26" s="30">
        <v>1</v>
      </c>
      <c r="BY26" s="30"/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30"/>
      <c r="CM26" s="30">
        <v>1</v>
      </c>
      <c r="CN26" s="3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30"/>
      <c r="DB26" s="30">
        <v>1</v>
      </c>
      <c r="DC26" s="30"/>
      <c r="DD26" s="30"/>
      <c r="DE26" s="30"/>
      <c r="DF26" s="30">
        <v>1</v>
      </c>
      <c r="DG26" s="30"/>
      <c r="DH26" s="30">
        <v>1</v>
      </c>
      <c r="DI26" s="30"/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</row>
    <row r="27" spans="1:122" ht="15.6" x14ac:dyDescent="0.25">
      <c r="A27" s="4">
        <v>14</v>
      </c>
      <c r="B27" s="8" t="s">
        <v>257</v>
      </c>
      <c r="C27" s="30"/>
      <c r="D27" s="30"/>
      <c r="E27" s="30">
        <v>1</v>
      </c>
      <c r="F27" s="30"/>
      <c r="G27" s="30"/>
      <c r="H27" s="30">
        <v>1</v>
      </c>
      <c r="I27" s="30"/>
      <c r="J27" s="30"/>
      <c r="K27" s="30">
        <v>1</v>
      </c>
      <c r="L27" s="30"/>
      <c r="M27" s="30"/>
      <c r="N27" s="30">
        <v>1</v>
      </c>
      <c r="O27" s="30"/>
      <c r="P27" s="30"/>
      <c r="Q27" s="30">
        <v>1</v>
      </c>
      <c r="R27" s="30"/>
      <c r="S27" s="30"/>
      <c r="T27" s="30">
        <v>1</v>
      </c>
      <c r="U27" s="30"/>
      <c r="V27" s="30"/>
      <c r="W27" s="30">
        <v>1</v>
      </c>
      <c r="X27" s="30"/>
      <c r="Y27" s="30"/>
      <c r="Z27" s="30">
        <v>1</v>
      </c>
      <c r="AA27" s="30"/>
      <c r="AB27" s="30"/>
      <c r="AC27" s="30">
        <v>1</v>
      </c>
      <c r="AD27" s="30"/>
      <c r="AE27" s="30"/>
      <c r="AF27" s="30">
        <v>1</v>
      </c>
      <c r="AG27" s="30"/>
      <c r="AH27" s="30"/>
      <c r="AI27" s="30">
        <v>1</v>
      </c>
      <c r="AJ27" s="30"/>
      <c r="AK27" s="30"/>
      <c r="AL27" s="30">
        <v>1</v>
      </c>
      <c r="AM27" s="30"/>
      <c r="AN27" s="30"/>
      <c r="AO27" s="30">
        <v>1</v>
      </c>
      <c r="AP27" s="30"/>
      <c r="AQ27" s="30"/>
      <c r="AR27" s="30">
        <v>1</v>
      </c>
      <c r="AS27" s="30"/>
      <c r="AT27" s="30"/>
      <c r="AU27" s="30">
        <v>1</v>
      </c>
      <c r="AV27" s="30"/>
      <c r="AW27" s="30"/>
      <c r="AX27" s="30">
        <v>1</v>
      </c>
      <c r="AY27" s="30"/>
      <c r="AZ27" s="30"/>
      <c r="BA27" s="30">
        <v>1</v>
      </c>
      <c r="BB27" s="30"/>
      <c r="BC27" s="30"/>
      <c r="BD27" s="30">
        <v>1</v>
      </c>
      <c r="BE27" s="30"/>
      <c r="BF27" s="30"/>
      <c r="BG27" s="30">
        <v>1</v>
      </c>
      <c r="BH27" s="30"/>
      <c r="BI27" s="30"/>
      <c r="BJ27" s="30">
        <v>1</v>
      </c>
      <c r="BK27" s="30"/>
      <c r="BL27" s="30"/>
      <c r="BM27" s="30">
        <v>1</v>
      </c>
      <c r="BN27" s="30"/>
      <c r="BO27" s="30"/>
      <c r="BP27" s="30">
        <v>1</v>
      </c>
      <c r="BQ27" s="30"/>
      <c r="BR27" s="30"/>
      <c r="BS27" s="30">
        <v>1</v>
      </c>
      <c r="BT27" s="30"/>
      <c r="BU27" s="30"/>
      <c r="BV27" s="30">
        <v>1</v>
      </c>
      <c r="BW27" s="30"/>
      <c r="BX27" s="30"/>
      <c r="BY27" s="30">
        <v>1</v>
      </c>
      <c r="BZ27" s="30"/>
      <c r="CA27" s="30"/>
      <c r="CB27" s="30">
        <v>1</v>
      </c>
      <c r="CC27" s="30"/>
      <c r="CD27" s="30"/>
      <c r="CE27" s="30">
        <v>1</v>
      </c>
      <c r="CF27" s="30"/>
      <c r="CG27" s="30"/>
      <c r="CH27" s="30">
        <v>1</v>
      </c>
      <c r="CI27" s="30"/>
      <c r="CJ27" s="30"/>
      <c r="CK27" s="30">
        <v>1</v>
      </c>
      <c r="CL27" s="30"/>
      <c r="CM27" s="30"/>
      <c r="CN27" s="30">
        <v>1</v>
      </c>
      <c r="CO27" s="30"/>
      <c r="CP27" s="30"/>
      <c r="CQ27" s="30">
        <v>1</v>
      </c>
      <c r="CR27" s="30"/>
      <c r="CS27" s="30"/>
      <c r="CT27" s="30">
        <v>1</v>
      </c>
      <c r="CU27" s="30"/>
      <c r="CV27" s="30"/>
      <c r="CW27" s="30">
        <v>1</v>
      </c>
      <c r="CX27" s="30"/>
      <c r="CY27" s="30"/>
      <c r="CZ27" s="30">
        <v>1</v>
      </c>
      <c r="DA27" s="30"/>
      <c r="DB27" s="30"/>
      <c r="DC27" s="30">
        <v>1</v>
      </c>
      <c r="DD27" s="30"/>
      <c r="DE27" s="30"/>
      <c r="DF27" s="30">
        <v>1</v>
      </c>
      <c r="DG27" s="30"/>
      <c r="DH27" s="30"/>
      <c r="DI27" s="30">
        <v>1</v>
      </c>
      <c r="DJ27" s="30"/>
      <c r="DK27" s="30"/>
      <c r="DL27" s="30">
        <v>1</v>
      </c>
      <c r="DM27" s="30"/>
      <c r="DN27" s="30"/>
      <c r="DO27" s="30">
        <v>1</v>
      </c>
      <c r="DP27" s="30"/>
      <c r="DQ27" s="30"/>
      <c r="DR27" s="30">
        <v>1</v>
      </c>
    </row>
    <row r="28" spans="1:122" ht="15.6" x14ac:dyDescent="0.25">
      <c r="A28" s="4">
        <v>15</v>
      </c>
      <c r="B28" s="8" t="s">
        <v>258</v>
      </c>
      <c r="C28" s="30"/>
      <c r="D28" s="30"/>
      <c r="E28" s="30">
        <v>1</v>
      </c>
      <c r="F28" s="30"/>
      <c r="G28" s="30"/>
      <c r="H28" s="30">
        <v>1</v>
      </c>
      <c r="I28" s="30"/>
      <c r="J28" s="30"/>
      <c r="K28" s="30">
        <v>1</v>
      </c>
      <c r="L28" s="30"/>
      <c r="M28" s="30"/>
      <c r="N28" s="30">
        <v>1</v>
      </c>
      <c r="O28" s="30"/>
      <c r="P28" s="30"/>
      <c r="Q28" s="30">
        <v>1</v>
      </c>
      <c r="R28" s="30"/>
      <c r="S28" s="30"/>
      <c r="T28" s="30">
        <v>1</v>
      </c>
      <c r="U28" s="30"/>
      <c r="V28" s="30"/>
      <c r="W28" s="30">
        <v>1</v>
      </c>
      <c r="X28" s="30"/>
      <c r="Y28" s="30"/>
      <c r="Z28" s="30">
        <v>1</v>
      </c>
      <c r="AA28" s="30"/>
      <c r="AB28" s="30"/>
      <c r="AC28" s="30">
        <v>1</v>
      </c>
      <c r="AD28" s="30"/>
      <c r="AE28" s="30"/>
      <c r="AF28" s="30">
        <v>1</v>
      </c>
      <c r="AG28" s="30"/>
      <c r="AH28" s="30"/>
      <c r="AI28" s="30">
        <v>1</v>
      </c>
      <c r="AJ28" s="30"/>
      <c r="AK28" s="30"/>
      <c r="AL28" s="30">
        <v>1</v>
      </c>
      <c r="AM28" s="30"/>
      <c r="AN28" s="30"/>
      <c r="AO28" s="30">
        <v>1</v>
      </c>
      <c r="AP28" s="30"/>
      <c r="AQ28" s="30"/>
      <c r="AR28" s="30">
        <v>1</v>
      </c>
      <c r="AS28" s="30"/>
      <c r="AT28" s="30"/>
      <c r="AU28" s="30">
        <v>1</v>
      </c>
      <c r="AV28" s="30"/>
      <c r="AW28" s="30"/>
      <c r="AX28" s="30">
        <v>1</v>
      </c>
      <c r="AY28" s="30"/>
      <c r="AZ28" s="30"/>
      <c r="BA28" s="30">
        <v>1</v>
      </c>
      <c r="BB28" s="30"/>
      <c r="BC28" s="30"/>
      <c r="BD28" s="30">
        <v>1</v>
      </c>
      <c r="BE28" s="30"/>
      <c r="BF28" s="30"/>
      <c r="BG28" s="30">
        <v>1</v>
      </c>
      <c r="BH28" s="30"/>
      <c r="BI28" s="30"/>
      <c r="BJ28" s="30">
        <v>1</v>
      </c>
      <c r="BK28" s="30"/>
      <c r="BL28" s="30"/>
      <c r="BM28" s="30">
        <v>1</v>
      </c>
      <c r="BN28" s="30"/>
      <c r="BO28" s="30"/>
      <c r="BP28" s="30">
        <v>1</v>
      </c>
      <c r="BQ28" s="30"/>
      <c r="BR28" s="30"/>
      <c r="BS28" s="30">
        <v>1</v>
      </c>
      <c r="BT28" s="30"/>
      <c r="BU28" s="30"/>
      <c r="BV28" s="30">
        <v>1</v>
      </c>
      <c r="BW28" s="30"/>
      <c r="BX28" s="30"/>
      <c r="BY28" s="30">
        <v>1</v>
      </c>
      <c r="BZ28" s="30"/>
      <c r="CA28" s="30"/>
      <c r="CB28" s="30">
        <v>1</v>
      </c>
      <c r="CC28" s="30"/>
      <c r="CD28" s="30"/>
      <c r="CE28" s="30">
        <v>1</v>
      </c>
      <c r="CF28" s="30"/>
      <c r="CG28" s="30"/>
      <c r="CH28" s="30">
        <v>1</v>
      </c>
      <c r="CI28" s="30"/>
      <c r="CJ28" s="30"/>
      <c r="CK28" s="30">
        <v>1</v>
      </c>
      <c r="CL28" s="30"/>
      <c r="CM28" s="30"/>
      <c r="CN28" s="30">
        <v>1</v>
      </c>
      <c r="CO28" s="30"/>
      <c r="CP28" s="30"/>
      <c r="CQ28" s="30">
        <v>1</v>
      </c>
      <c r="CR28" s="30"/>
      <c r="CS28" s="30"/>
      <c r="CT28" s="30">
        <v>1</v>
      </c>
      <c r="CU28" s="30"/>
      <c r="CV28" s="30"/>
      <c r="CW28" s="30">
        <v>1</v>
      </c>
      <c r="CX28" s="30"/>
      <c r="CY28" s="30"/>
      <c r="CZ28" s="30">
        <v>1</v>
      </c>
      <c r="DA28" s="30"/>
      <c r="DB28" s="30"/>
      <c r="DC28" s="30">
        <v>1</v>
      </c>
      <c r="DD28" s="30"/>
      <c r="DE28" s="30"/>
      <c r="DF28" s="30">
        <v>1</v>
      </c>
      <c r="DG28" s="30"/>
      <c r="DH28" s="30"/>
      <c r="DI28" s="30">
        <v>1</v>
      </c>
      <c r="DJ28" s="30"/>
      <c r="DK28" s="30"/>
      <c r="DL28" s="30">
        <v>1</v>
      </c>
      <c r="DM28" s="30"/>
      <c r="DN28" s="30"/>
      <c r="DO28" s="30">
        <v>1</v>
      </c>
      <c r="DP28" s="30"/>
      <c r="DQ28" s="30"/>
      <c r="DR28" s="30">
        <v>1</v>
      </c>
    </row>
    <row r="29" spans="1:122" ht="15.6" x14ac:dyDescent="0.25">
      <c r="A29" s="4">
        <v>16</v>
      </c>
      <c r="B29" s="8" t="s">
        <v>239</v>
      </c>
      <c r="C29" s="30"/>
      <c r="D29" s="30"/>
      <c r="E29" s="30">
        <v>1</v>
      </c>
      <c r="F29" s="30"/>
      <c r="G29" s="30"/>
      <c r="H29" s="30">
        <v>1</v>
      </c>
      <c r="I29" s="30"/>
      <c r="J29" s="30"/>
      <c r="K29" s="30">
        <v>1</v>
      </c>
      <c r="L29" s="30"/>
      <c r="M29" s="30">
        <v>1</v>
      </c>
      <c r="N29" s="30"/>
      <c r="O29" s="30"/>
      <c r="P29" s="30"/>
      <c r="Q29" s="30">
        <v>1</v>
      </c>
      <c r="R29" s="30"/>
      <c r="S29" s="30"/>
      <c r="T29" s="30">
        <v>1</v>
      </c>
      <c r="U29" s="30"/>
      <c r="V29" s="30"/>
      <c r="W29" s="30">
        <v>1</v>
      </c>
      <c r="X29" s="30"/>
      <c r="Y29" s="30"/>
      <c r="Z29" s="30">
        <v>1</v>
      </c>
      <c r="AA29" s="30"/>
      <c r="AB29" s="30"/>
      <c r="AC29" s="30">
        <v>1</v>
      </c>
      <c r="AD29" s="30"/>
      <c r="AE29" s="30"/>
      <c r="AF29" s="30">
        <v>1</v>
      </c>
      <c r="AG29" s="30"/>
      <c r="AH29" s="30"/>
      <c r="AI29" s="30">
        <v>1</v>
      </c>
      <c r="AJ29" s="30"/>
      <c r="AK29" s="30"/>
      <c r="AL29" s="30">
        <v>1</v>
      </c>
      <c r="AM29" s="30"/>
      <c r="AN29" s="30"/>
      <c r="AO29" s="30">
        <v>1</v>
      </c>
      <c r="AP29" s="30"/>
      <c r="AQ29" s="30"/>
      <c r="AR29" s="30">
        <v>1</v>
      </c>
      <c r="AS29" s="30"/>
      <c r="AT29" s="30"/>
      <c r="AU29" s="30">
        <v>1</v>
      </c>
      <c r="AV29" s="30"/>
      <c r="AW29" s="30"/>
      <c r="AX29" s="30">
        <v>1</v>
      </c>
      <c r="AY29" s="30"/>
      <c r="AZ29" s="30"/>
      <c r="BA29" s="30">
        <v>1</v>
      </c>
      <c r="BB29" s="30"/>
      <c r="BC29" s="30"/>
      <c r="BD29" s="30">
        <v>1</v>
      </c>
      <c r="BE29" s="30"/>
      <c r="BF29" s="30"/>
      <c r="BG29" s="30">
        <v>1</v>
      </c>
      <c r="BH29" s="30"/>
      <c r="BI29" s="30"/>
      <c r="BJ29" s="30">
        <v>1</v>
      </c>
      <c r="BK29" s="30"/>
      <c r="BL29" s="30"/>
      <c r="BM29" s="30">
        <v>1</v>
      </c>
      <c r="BN29" s="30"/>
      <c r="BO29" s="30"/>
      <c r="BP29" s="30">
        <v>1</v>
      </c>
      <c r="BQ29" s="30"/>
      <c r="BR29" s="30"/>
      <c r="BS29" s="30">
        <v>1</v>
      </c>
      <c r="BT29" s="30"/>
      <c r="BU29" s="30"/>
      <c r="BV29" s="30">
        <v>1</v>
      </c>
      <c r="BW29" s="30"/>
      <c r="BX29" s="30"/>
      <c r="BY29" s="30">
        <v>1</v>
      </c>
      <c r="BZ29" s="30"/>
      <c r="CA29" s="30"/>
      <c r="CB29" s="30">
        <v>1</v>
      </c>
      <c r="CC29" s="30"/>
      <c r="CD29" s="30"/>
      <c r="CE29" s="30">
        <v>1</v>
      </c>
      <c r="CF29" s="30"/>
      <c r="CG29" s="30"/>
      <c r="CH29" s="30">
        <v>1</v>
      </c>
      <c r="CI29" s="30"/>
      <c r="CJ29" s="30"/>
      <c r="CK29" s="30">
        <v>1</v>
      </c>
      <c r="CL29" s="30"/>
      <c r="CM29" s="30"/>
      <c r="CN29" s="30">
        <v>1</v>
      </c>
      <c r="CO29" s="30"/>
      <c r="CP29" s="30"/>
      <c r="CQ29" s="30">
        <v>1</v>
      </c>
      <c r="CR29" s="30"/>
      <c r="CS29" s="30"/>
      <c r="CT29" s="30">
        <v>1</v>
      </c>
      <c r="CU29" s="30"/>
      <c r="CV29" s="30"/>
      <c r="CW29" s="30">
        <v>1</v>
      </c>
      <c r="CX29" s="30"/>
      <c r="CY29" s="30"/>
      <c r="CZ29" s="30">
        <v>1</v>
      </c>
      <c r="DA29" s="30"/>
      <c r="DB29" s="30"/>
      <c r="DC29" s="30">
        <v>1</v>
      </c>
      <c r="DD29" s="30"/>
      <c r="DE29" s="30"/>
      <c r="DF29" s="30">
        <v>1</v>
      </c>
      <c r="DG29" s="30"/>
      <c r="DH29" s="30"/>
      <c r="DI29" s="30">
        <v>1</v>
      </c>
      <c r="DJ29" s="30"/>
      <c r="DK29" s="30">
        <v>1</v>
      </c>
      <c r="DL29" s="30"/>
      <c r="DM29" s="30"/>
      <c r="DN29" s="30">
        <v>1</v>
      </c>
      <c r="DO29" s="30"/>
      <c r="DP29" s="30"/>
      <c r="DQ29" s="30"/>
      <c r="DR29" s="30">
        <v>1</v>
      </c>
    </row>
    <row r="30" spans="1:122" ht="15.6" x14ac:dyDescent="0.25">
      <c r="A30" s="4">
        <v>17</v>
      </c>
      <c r="B30" s="8" t="s">
        <v>240</v>
      </c>
      <c r="C30" s="30"/>
      <c r="D30" s="30"/>
      <c r="E30" s="30">
        <v>1</v>
      </c>
      <c r="F30" s="30"/>
      <c r="G30" s="30"/>
      <c r="H30" s="30">
        <v>1</v>
      </c>
      <c r="I30" s="30"/>
      <c r="J30" s="30">
        <v>1</v>
      </c>
      <c r="K30" s="30"/>
      <c r="L30" s="30"/>
      <c r="M30" s="30">
        <v>1</v>
      </c>
      <c r="N30" s="30"/>
      <c r="O30" s="30"/>
      <c r="P30" s="30"/>
      <c r="Q30" s="30">
        <v>1</v>
      </c>
      <c r="R30" s="30"/>
      <c r="S30" s="30"/>
      <c r="T30" s="30">
        <v>1</v>
      </c>
      <c r="U30" s="30"/>
      <c r="V30" s="30"/>
      <c r="W30" s="30">
        <v>1</v>
      </c>
      <c r="X30" s="30"/>
      <c r="Y30" s="30"/>
      <c r="Z30" s="30">
        <v>1</v>
      </c>
      <c r="AA30" s="30"/>
      <c r="AB30" s="30"/>
      <c r="AC30" s="30">
        <v>1</v>
      </c>
      <c r="AD30" s="30"/>
      <c r="AE30" s="30"/>
      <c r="AF30" s="30">
        <v>1</v>
      </c>
      <c r="AG30" s="30"/>
      <c r="AH30" s="30"/>
      <c r="AI30" s="30">
        <v>1</v>
      </c>
      <c r="AJ30" s="30"/>
      <c r="AK30" s="30"/>
      <c r="AL30" s="30">
        <v>1</v>
      </c>
      <c r="AM30" s="30"/>
      <c r="AN30" s="30"/>
      <c r="AO30" s="30">
        <v>1</v>
      </c>
      <c r="AP30" s="30"/>
      <c r="AQ30" s="30"/>
      <c r="AR30" s="30">
        <v>1</v>
      </c>
      <c r="AS30" s="30"/>
      <c r="AT30" s="30"/>
      <c r="AU30" s="30">
        <v>1</v>
      </c>
      <c r="AV30" s="30"/>
      <c r="AW30" s="30"/>
      <c r="AX30" s="30">
        <v>1</v>
      </c>
      <c r="AY30" s="30"/>
      <c r="AZ30" s="30"/>
      <c r="BA30" s="30">
        <v>1</v>
      </c>
      <c r="BB30" s="30"/>
      <c r="BC30" s="30"/>
      <c r="BD30" s="30">
        <v>1</v>
      </c>
      <c r="BE30" s="30"/>
      <c r="BF30" s="30"/>
      <c r="BG30" s="30">
        <v>1</v>
      </c>
      <c r="BH30" s="30"/>
      <c r="BI30" s="30"/>
      <c r="BJ30" s="30">
        <v>1</v>
      </c>
      <c r="BK30" s="30"/>
      <c r="BL30" s="30"/>
      <c r="BM30" s="30">
        <v>1</v>
      </c>
      <c r="BN30" s="30"/>
      <c r="BO30" s="30"/>
      <c r="BP30" s="30">
        <v>1</v>
      </c>
      <c r="BQ30" s="30"/>
      <c r="BR30" s="30"/>
      <c r="BS30" s="30">
        <v>1</v>
      </c>
      <c r="BT30" s="30"/>
      <c r="BU30" s="30"/>
      <c r="BV30" s="30">
        <v>1</v>
      </c>
      <c r="BW30" s="30"/>
      <c r="BX30" s="30">
        <v>1</v>
      </c>
      <c r="BY30" s="30"/>
      <c r="BZ30" s="30"/>
      <c r="CA30" s="30"/>
      <c r="CB30" s="30">
        <v>1</v>
      </c>
      <c r="CC30" s="30"/>
      <c r="CD30" s="30"/>
      <c r="CE30" s="30">
        <v>1</v>
      </c>
      <c r="CF30" s="30"/>
      <c r="CG30" s="30"/>
      <c r="CH30" s="30">
        <v>1</v>
      </c>
      <c r="CI30" s="30"/>
      <c r="CJ30" s="30"/>
      <c r="CK30" s="30">
        <v>1</v>
      </c>
      <c r="CL30" s="30"/>
      <c r="CM30" s="30"/>
      <c r="CN30" s="30">
        <v>1</v>
      </c>
      <c r="CO30" s="30"/>
      <c r="CP30" s="30"/>
      <c r="CQ30" s="30">
        <v>1</v>
      </c>
      <c r="CR30" s="30"/>
      <c r="CS30" s="30"/>
      <c r="CT30" s="30">
        <v>1</v>
      </c>
      <c r="CU30" s="30"/>
      <c r="CV30" s="30"/>
      <c r="CW30" s="30">
        <v>1</v>
      </c>
      <c r="CX30" s="30"/>
      <c r="CY30" s="30"/>
      <c r="CZ30" s="30">
        <v>1</v>
      </c>
      <c r="DA30" s="30"/>
      <c r="DB30" s="30"/>
      <c r="DC30" s="30">
        <v>1</v>
      </c>
      <c r="DD30" s="30"/>
      <c r="DE30" s="30"/>
      <c r="DF30" s="30">
        <v>1</v>
      </c>
      <c r="DG30" s="30"/>
      <c r="DH30" s="30">
        <v>1</v>
      </c>
      <c r="DI30" s="30"/>
      <c r="DJ30" s="30"/>
      <c r="DK30" s="30"/>
      <c r="DL30" s="30">
        <v>1</v>
      </c>
      <c r="DM30" s="30"/>
      <c r="DN30" s="30"/>
      <c r="DO30" s="30">
        <v>1</v>
      </c>
      <c r="DP30" s="30"/>
      <c r="DQ30" s="30"/>
      <c r="DR30" s="30">
        <v>1</v>
      </c>
    </row>
    <row r="31" spans="1:122" ht="15.6" x14ac:dyDescent="0.25">
      <c r="A31" s="4">
        <v>18</v>
      </c>
      <c r="B31" s="8" t="s">
        <v>242</v>
      </c>
      <c r="C31" s="30"/>
      <c r="D31" s="30"/>
      <c r="E31" s="30">
        <v>1</v>
      </c>
      <c r="F31" s="30"/>
      <c r="G31" s="30"/>
      <c r="H31" s="30">
        <v>1</v>
      </c>
      <c r="I31" s="30"/>
      <c r="J31" s="30">
        <v>1</v>
      </c>
      <c r="K31" s="30"/>
      <c r="L31" s="30"/>
      <c r="M31" s="30"/>
      <c r="N31" s="30">
        <v>1</v>
      </c>
      <c r="O31" s="30"/>
      <c r="P31" s="30">
        <v>1</v>
      </c>
      <c r="Q31" s="30"/>
      <c r="R31" s="30"/>
      <c r="S31" s="30"/>
      <c r="T31" s="30">
        <v>1</v>
      </c>
      <c r="U31" s="30"/>
      <c r="V31" s="30"/>
      <c r="W31" s="30">
        <v>1</v>
      </c>
      <c r="X31" s="30"/>
      <c r="Y31" s="30"/>
      <c r="Z31" s="30">
        <v>1</v>
      </c>
      <c r="AA31" s="30"/>
      <c r="AB31" s="30"/>
      <c r="AC31" s="30">
        <v>1</v>
      </c>
      <c r="AD31" s="30"/>
      <c r="AE31" s="30"/>
      <c r="AF31" s="30">
        <v>1</v>
      </c>
      <c r="AG31" s="30"/>
      <c r="AH31" s="30"/>
      <c r="AI31" s="30">
        <v>1</v>
      </c>
      <c r="AJ31" s="30"/>
      <c r="AK31" s="30"/>
      <c r="AL31" s="30">
        <v>1</v>
      </c>
      <c r="AM31" s="30"/>
      <c r="AN31" s="30"/>
      <c r="AO31" s="30">
        <v>1</v>
      </c>
      <c r="AP31" s="30"/>
      <c r="AQ31" s="30"/>
      <c r="AR31" s="30">
        <v>1</v>
      </c>
      <c r="AS31" s="30"/>
      <c r="AT31" s="30"/>
      <c r="AU31" s="30">
        <v>1</v>
      </c>
      <c r="AV31" s="30"/>
      <c r="AW31" s="30"/>
      <c r="AX31" s="30">
        <v>1</v>
      </c>
      <c r="AY31" s="30"/>
      <c r="AZ31" s="30"/>
      <c r="BA31" s="30">
        <v>1</v>
      </c>
      <c r="BB31" s="30"/>
      <c r="BC31" s="30"/>
      <c r="BD31" s="30">
        <v>1</v>
      </c>
      <c r="BE31" s="30"/>
      <c r="BF31" s="30"/>
      <c r="BG31" s="30">
        <v>1</v>
      </c>
      <c r="BH31" s="30"/>
      <c r="BI31" s="30"/>
      <c r="BJ31" s="30">
        <v>1</v>
      </c>
      <c r="BK31" s="30"/>
      <c r="BL31" s="30"/>
      <c r="BM31" s="30">
        <v>1</v>
      </c>
      <c r="BN31" s="30"/>
      <c r="BO31" s="30"/>
      <c r="BP31" s="30">
        <v>1</v>
      </c>
      <c r="BQ31" s="30"/>
      <c r="BR31" s="30"/>
      <c r="BS31" s="30">
        <v>1</v>
      </c>
      <c r="BT31" s="30"/>
      <c r="BU31" s="30"/>
      <c r="BV31" s="30">
        <v>1</v>
      </c>
      <c r="BW31" s="30"/>
      <c r="BX31" s="30"/>
      <c r="BY31" s="30">
        <v>1</v>
      </c>
      <c r="BZ31" s="30"/>
      <c r="CA31" s="30"/>
      <c r="CB31" s="30">
        <v>1</v>
      </c>
      <c r="CC31" s="30"/>
      <c r="CD31" s="30"/>
      <c r="CE31" s="30">
        <v>1</v>
      </c>
      <c r="CF31" s="30"/>
      <c r="CG31" s="30"/>
      <c r="CH31" s="30">
        <v>1</v>
      </c>
      <c r="CI31" s="30"/>
      <c r="CJ31" s="30"/>
      <c r="CK31" s="30">
        <v>1</v>
      </c>
      <c r="CL31" s="30"/>
      <c r="CM31" s="30"/>
      <c r="CN31" s="30">
        <v>1</v>
      </c>
      <c r="CO31" s="30"/>
      <c r="CP31" s="30"/>
      <c r="CQ31" s="30">
        <v>1</v>
      </c>
      <c r="CR31" s="30"/>
      <c r="CS31" s="30"/>
      <c r="CT31" s="30">
        <v>1</v>
      </c>
      <c r="CU31" s="30"/>
      <c r="CV31" s="30"/>
      <c r="CW31" s="30">
        <v>1</v>
      </c>
      <c r="CX31" s="30"/>
      <c r="CY31" s="30"/>
      <c r="CZ31" s="30">
        <v>1</v>
      </c>
      <c r="DA31" s="30"/>
      <c r="DB31" s="30"/>
      <c r="DC31" s="30">
        <v>1</v>
      </c>
      <c r="DD31" s="30"/>
      <c r="DE31" s="30"/>
      <c r="DF31" s="30">
        <v>1</v>
      </c>
      <c r="DG31" s="30"/>
      <c r="DH31" s="30">
        <v>1</v>
      </c>
      <c r="DI31" s="30"/>
      <c r="DJ31" s="30"/>
      <c r="DK31" s="30"/>
      <c r="DL31" s="30">
        <v>1</v>
      </c>
      <c r="DM31" s="30"/>
      <c r="DN31" s="30"/>
      <c r="DO31" s="30">
        <v>1</v>
      </c>
      <c r="DP31" s="30"/>
      <c r="DQ31" s="30">
        <v>1</v>
      </c>
      <c r="DR31" s="30"/>
    </row>
    <row r="32" spans="1:122" ht="15.6" x14ac:dyDescent="0.25">
      <c r="A32" s="4">
        <v>19</v>
      </c>
      <c r="B32" s="8" t="s">
        <v>241</v>
      </c>
      <c r="C32" s="30"/>
      <c r="D32" s="30"/>
      <c r="E32" s="30">
        <v>1</v>
      </c>
      <c r="F32" s="30"/>
      <c r="G32" s="30"/>
      <c r="H32" s="30">
        <v>1</v>
      </c>
      <c r="I32" s="30"/>
      <c r="J32" s="30"/>
      <c r="K32" s="30">
        <v>1</v>
      </c>
      <c r="L32" s="30"/>
      <c r="M32" s="30"/>
      <c r="N32" s="30">
        <v>1</v>
      </c>
      <c r="O32" s="30"/>
      <c r="P32" s="30"/>
      <c r="Q32" s="30">
        <v>1</v>
      </c>
      <c r="R32" s="30"/>
      <c r="S32" s="30"/>
      <c r="T32" s="30">
        <v>1</v>
      </c>
      <c r="U32" s="30"/>
      <c r="V32" s="30"/>
      <c r="W32" s="30">
        <v>1</v>
      </c>
      <c r="X32" s="30"/>
      <c r="Y32" s="30"/>
      <c r="Z32" s="30">
        <v>1</v>
      </c>
      <c r="AA32" s="30"/>
      <c r="AB32" s="30"/>
      <c r="AC32" s="30">
        <v>1</v>
      </c>
      <c r="AD32" s="30"/>
      <c r="AE32" s="30"/>
      <c r="AF32" s="30">
        <v>1</v>
      </c>
      <c r="AG32" s="30"/>
      <c r="AH32" s="30"/>
      <c r="AI32" s="30">
        <v>1</v>
      </c>
      <c r="AJ32" s="30"/>
      <c r="AK32" s="30"/>
      <c r="AL32" s="30">
        <v>1</v>
      </c>
      <c r="AM32" s="30"/>
      <c r="AN32" s="30"/>
      <c r="AO32" s="30">
        <v>1</v>
      </c>
      <c r="AP32" s="30"/>
      <c r="AQ32" s="30"/>
      <c r="AR32" s="30">
        <v>1</v>
      </c>
      <c r="AS32" s="30"/>
      <c r="AT32" s="30"/>
      <c r="AU32" s="30">
        <v>1</v>
      </c>
      <c r="AV32" s="30"/>
      <c r="AW32" s="30"/>
      <c r="AX32" s="30">
        <v>1</v>
      </c>
      <c r="AY32" s="30"/>
      <c r="AZ32" s="30"/>
      <c r="BA32" s="30">
        <v>1</v>
      </c>
      <c r="BB32" s="30"/>
      <c r="BC32" s="30"/>
      <c r="BD32" s="30">
        <v>1</v>
      </c>
      <c r="BE32" s="30"/>
      <c r="BF32" s="30"/>
      <c r="BG32" s="30">
        <v>1</v>
      </c>
      <c r="BH32" s="30"/>
      <c r="BI32" s="30"/>
      <c r="BJ32" s="30">
        <v>1</v>
      </c>
      <c r="BK32" s="30"/>
      <c r="BL32" s="30"/>
      <c r="BM32" s="30">
        <v>1</v>
      </c>
      <c r="BN32" s="30"/>
      <c r="BO32" s="30"/>
      <c r="BP32" s="30">
        <v>1</v>
      </c>
      <c r="BQ32" s="30"/>
      <c r="BR32" s="30"/>
      <c r="BS32" s="30">
        <v>1</v>
      </c>
      <c r="BT32" s="30"/>
      <c r="BU32" s="30">
        <v>1</v>
      </c>
      <c r="BV32" s="30"/>
      <c r="BW32" s="30"/>
      <c r="BX32" s="30"/>
      <c r="BY32" s="30">
        <v>1</v>
      </c>
      <c r="BZ32" s="30"/>
      <c r="CA32" s="30"/>
      <c r="CB32" s="30">
        <v>1</v>
      </c>
      <c r="CC32" s="30"/>
      <c r="CD32" s="30"/>
      <c r="CE32" s="30">
        <v>1</v>
      </c>
      <c r="CF32" s="30"/>
      <c r="CG32" s="30"/>
      <c r="CH32" s="30">
        <v>1</v>
      </c>
      <c r="CI32" s="30"/>
      <c r="CJ32" s="30"/>
      <c r="CK32" s="30">
        <v>1</v>
      </c>
      <c r="CL32" s="30"/>
      <c r="CM32" s="30"/>
      <c r="CN32" s="30">
        <v>1</v>
      </c>
      <c r="CO32" s="30"/>
      <c r="CP32" s="30"/>
      <c r="CQ32" s="30">
        <v>1</v>
      </c>
      <c r="CR32" s="30"/>
      <c r="CS32" s="30"/>
      <c r="CT32" s="30">
        <v>1</v>
      </c>
      <c r="CU32" s="30"/>
      <c r="CV32" s="30"/>
      <c r="CW32" s="30">
        <v>1</v>
      </c>
      <c r="CX32" s="30"/>
      <c r="CY32" s="30"/>
      <c r="CZ32" s="30">
        <v>1</v>
      </c>
      <c r="DA32" s="30"/>
      <c r="DB32" s="30"/>
      <c r="DC32" s="30">
        <v>1</v>
      </c>
      <c r="DD32" s="30"/>
      <c r="DE32" s="30">
        <v>1</v>
      </c>
      <c r="DF32" s="30"/>
      <c r="DG32" s="30"/>
      <c r="DH32" s="30"/>
      <c r="DI32" s="30">
        <v>1</v>
      </c>
      <c r="DJ32" s="30"/>
      <c r="DK32" s="30">
        <v>1</v>
      </c>
      <c r="DL32" s="30"/>
      <c r="DM32" s="30"/>
      <c r="DN32" s="30"/>
      <c r="DO32" s="30">
        <v>1</v>
      </c>
      <c r="DP32" s="30"/>
      <c r="DQ32" s="30"/>
      <c r="DR32" s="30">
        <v>1</v>
      </c>
    </row>
    <row r="33" spans="1:122" ht="15.6" x14ac:dyDescent="0.25">
      <c r="A33" s="4">
        <v>20</v>
      </c>
      <c r="B33" s="8" t="s">
        <v>243</v>
      </c>
      <c r="C33" s="30"/>
      <c r="D33" s="30"/>
      <c r="E33" s="30">
        <v>1</v>
      </c>
      <c r="F33" s="30"/>
      <c r="G33" s="30"/>
      <c r="H33" s="30">
        <v>1</v>
      </c>
      <c r="I33" s="30"/>
      <c r="J33" s="30"/>
      <c r="K33" s="30">
        <v>1</v>
      </c>
      <c r="L33" s="30"/>
      <c r="M33" s="30"/>
      <c r="N33" s="30">
        <v>1</v>
      </c>
      <c r="O33" s="30"/>
      <c r="P33" s="30"/>
      <c r="Q33" s="30">
        <v>1</v>
      </c>
      <c r="R33" s="30"/>
      <c r="S33" s="30"/>
      <c r="T33" s="30">
        <v>1</v>
      </c>
      <c r="U33" s="30"/>
      <c r="V33" s="30"/>
      <c r="W33" s="30">
        <v>1</v>
      </c>
      <c r="X33" s="30"/>
      <c r="Y33" s="30"/>
      <c r="Z33" s="30">
        <v>1</v>
      </c>
      <c r="AA33" s="30"/>
      <c r="AB33" s="30"/>
      <c r="AC33" s="30">
        <v>1</v>
      </c>
      <c r="AD33" s="30"/>
      <c r="AE33" s="30"/>
      <c r="AF33" s="30">
        <v>1</v>
      </c>
      <c r="AG33" s="30"/>
      <c r="AH33" s="30"/>
      <c r="AI33" s="30">
        <v>1</v>
      </c>
      <c r="AJ33" s="30"/>
      <c r="AK33" s="30"/>
      <c r="AL33" s="30">
        <v>1</v>
      </c>
      <c r="AM33" s="30"/>
      <c r="AN33" s="30"/>
      <c r="AO33" s="30">
        <v>1</v>
      </c>
      <c r="AP33" s="30"/>
      <c r="AQ33" s="30"/>
      <c r="AR33" s="30">
        <v>1</v>
      </c>
      <c r="AS33" s="30"/>
      <c r="AT33" s="30"/>
      <c r="AU33" s="30">
        <v>1</v>
      </c>
      <c r="AV33" s="30"/>
      <c r="AW33" s="30"/>
      <c r="AX33" s="30">
        <v>1</v>
      </c>
      <c r="AY33" s="30"/>
      <c r="AZ33" s="30"/>
      <c r="BA33" s="30">
        <v>1</v>
      </c>
      <c r="BB33" s="30"/>
      <c r="BC33" s="30"/>
      <c r="BD33" s="30">
        <v>1</v>
      </c>
      <c r="BE33" s="30"/>
      <c r="BF33" s="30"/>
      <c r="BG33" s="30">
        <v>1</v>
      </c>
      <c r="BH33" s="30"/>
      <c r="BI33" s="30"/>
      <c r="BJ33" s="30">
        <v>1</v>
      </c>
      <c r="BK33" s="30"/>
      <c r="BL33" s="30"/>
      <c r="BM33" s="30">
        <v>1</v>
      </c>
      <c r="BN33" s="30"/>
      <c r="BO33" s="30"/>
      <c r="BP33" s="30">
        <v>1</v>
      </c>
      <c r="BQ33" s="30"/>
      <c r="BR33" s="30"/>
      <c r="BS33" s="30">
        <v>1</v>
      </c>
      <c r="BT33" s="30"/>
      <c r="BU33" s="30"/>
      <c r="BV33" s="30">
        <v>1</v>
      </c>
      <c r="BW33" s="30"/>
      <c r="BX33" s="30"/>
      <c r="BY33" s="30">
        <v>1</v>
      </c>
      <c r="BZ33" s="30"/>
      <c r="CA33" s="30"/>
      <c r="CB33" s="30">
        <v>1</v>
      </c>
      <c r="CC33" s="30"/>
      <c r="CD33" s="30"/>
      <c r="CE33" s="30">
        <v>1</v>
      </c>
      <c r="CF33" s="30"/>
      <c r="CG33" s="30"/>
      <c r="CH33" s="30">
        <v>1</v>
      </c>
      <c r="CI33" s="30"/>
      <c r="CJ33" s="30"/>
      <c r="CK33" s="30">
        <v>1</v>
      </c>
      <c r="CL33" s="30"/>
      <c r="CM33" s="30"/>
      <c r="CN33" s="30">
        <v>1</v>
      </c>
      <c r="CO33" s="30"/>
      <c r="CP33" s="30"/>
      <c r="CQ33" s="30">
        <v>1</v>
      </c>
      <c r="CR33" s="30"/>
      <c r="CS33" s="30"/>
      <c r="CT33" s="30">
        <v>1</v>
      </c>
      <c r="CU33" s="30"/>
      <c r="CV33" s="30"/>
      <c r="CW33" s="30">
        <v>1</v>
      </c>
      <c r="CX33" s="30"/>
      <c r="CY33" s="30"/>
      <c r="CZ33" s="30">
        <v>1</v>
      </c>
      <c r="DA33" s="30"/>
      <c r="DB33" s="30"/>
      <c r="DC33" s="30">
        <v>1</v>
      </c>
      <c r="DD33" s="30"/>
      <c r="DE33" s="30"/>
      <c r="DF33" s="30">
        <v>1</v>
      </c>
      <c r="DG33" s="30"/>
      <c r="DH33" s="30"/>
      <c r="DI33" s="30">
        <v>1</v>
      </c>
      <c r="DJ33" s="30"/>
      <c r="DK33" s="30"/>
      <c r="DL33" s="30">
        <v>1</v>
      </c>
      <c r="DM33" s="30"/>
      <c r="DN33" s="30"/>
      <c r="DO33" s="30">
        <v>1</v>
      </c>
      <c r="DP33" s="30"/>
      <c r="DQ33" s="30"/>
      <c r="DR33" s="30">
        <v>1</v>
      </c>
    </row>
    <row r="34" spans="1:122" ht="15.6" x14ac:dyDescent="0.25">
      <c r="A34" s="4">
        <v>21</v>
      </c>
      <c r="B34" s="8" t="s">
        <v>244</v>
      </c>
      <c r="C34" s="30"/>
      <c r="D34" s="30"/>
      <c r="E34" s="30">
        <v>1</v>
      </c>
      <c r="F34" s="30"/>
      <c r="G34" s="30"/>
      <c r="H34" s="30">
        <v>1</v>
      </c>
      <c r="I34" s="30"/>
      <c r="J34" s="30"/>
      <c r="K34" s="30">
        <v>1</v>
      </c>
      <c r="L34" s="30"/>
      <c r="M34" s="30"/>
      <c r="N34" s="30">
        <v>1</v>
      </c>
      <c r="O34" s="30"/>
      <c r="P34" s="30"/>
      <c r="Q34" s="30">
        <v>1</v>
      </c>
      <c r="R34" s="30"/>
      <c r="S34" s="30"/>
      <c r="T34" s="30">
        <v>1</v>
      </c>
      <c r="U34" s="30"/>
      <c r="V34" s="30"/>
      <c r="W34" s="30">
        <v>1</v>
      </c>
      <c r="X34" s="30"/>
      <c r="Y34" s="30"/>
      <c r="Z34" s="30">
        <v>1</v>
      </c>
      <c r="AA34" s="30"/>
      <c r="AB34" s="30"/>
      <c r="AC34" s="30">
        <v>1</v>
      </c>
      <c r="AD34" s="30"/>
      <c r="AE34" s="30"/>
      <c r="AF34" s="30">
        <v>1</v>
      </c>
      <c r="AG34" s="30"/>
      <c r="AH34" s="30"/>
      <c r="AI34" s="30">
        <v>1</v>
      </c>
      <c r="AJ34" s="30"/>
      <c r="AK34" s="30"/>
      <c r="AL34" s="30">
        <v>1</v>
      </c>
      <c r="AM34" s="30"/>
      <c r="AN34" s="30"/>
      <c r="AO34" s="30">
        <v>1</v>
      </c>
      <c r="AP34" s="30"/>
      <c r="AQ34" s="30"/>
      <c r="AR34" s="30">
        <v>1</v>
      </c>
      <c r="AS34" s="30"/>
      <c r="AT34" s="30"/>
      <c r="AU34" s="30">
        <v>1</v>
      </c>
      <c r="AV34" s="30"/>
      <c r="AW34" s="30"/>
      <c r="AX34" s="30">
        <v>1</v>
      </c>
      <c r="AY34" s="30"/>
      <c r="AZ34" s="30"/>
      <c r="BA34" s="30">
        <v>1</v>
      </c>
      <c r="BB34" s="30"/>
      <c r="BC34" s="30"/>
      <c r="BD34" s="30">
        <v>1</v>
      </c>
      <c r="BE34" s="30"/>
      <c r="BF34" s="30"/>
      <c r="BG34" s="30">
        <v>1</v>
      </c>
      <c r="BH34" s="30"/>
      <c r="BI34" s="30"/>
      <c r="BJ34" s="30">
        <v>1</v>
      </c>
      <c r="BK34" s="30"/>
      <c r="BL34" s="30"/>
      <c r="BM34" s="30">
        <v>1</v>
      </c>
      <c r="BN34" s="30"/>
      <c r="BO34" s="30"/>
      <c r="BP34" s="30">
        <v>1</v>
      </c>
      <c r="BQ34" s="30"/>
      <c r="BR34" s="30"/>
      <c r="BS34" s="30">
        <v>1</v>
      </c>
      <c r="BT34" s="30"/>
      <c r="BU34" s="30"/>
      <c r="BV34" s="30">
        <v>1</v>
      </c>
      <c r="BW34" s="30"/>
      <c r="BX34" s="30">
        <v>1</v>
      </c>
      <c r="BY34" s="30"/>
      <c r="BZ34" s="30"/>
      <c r="CA34" s="30"/>
      <c r="CB34" s="30">
        <v>1</v>
      </c>
      <c r="CC34" s="30"/>
      <c r="CD34" s="30"/>
      <c r="CE34" s="30">
        <v>1</v>
      </c>
      <c r="CF34" s="30"/>
      <c r="CG34" s="30"/>
      <c r="CH34" s="30">
        <v>1</v>
      </c>
      <c r="CI34" s="30"/>
      <c r="CJ34" s="30"/>
      <c r="CK34" s="30">
        <v>1</v>
      </c>
      <c r="CL34" s="30"/>
      <c r="CM34" s="30"/>
      <c r="CN34" s="30">
        <v>1</v>
      </c>
      <c r="CO34" s="30"/>
      <c r="CP34" s="30"/>
      <c r="CQ34" s="30">
        <v>1</v>
      </c>
      <c r="CR34" s="30"/>
      <c r="CS34" s="30"/>
      <c r="CT34" s="30">
        <v>1</v>
      </c>
      <c r="CU34" s="30"/>
      <c r="CV34" s="30"/>
      <c r="CW34" s="30">
        <v>1</v>
      </c>
      <c r="CX34" s="30"/>
      <c r="CY34" s="30"/>
      <c r="CZ34" s="30">
        <v>1</v>
      </c>
      <c r="DA34" s="30"/>
      <c r="DB34" s="30"/>
      <c r="DC34" s="30">
        <v>1</v>
      </c>
      <c r="DD34" s="30"/>
      <c r="DE34" s="30"/>
      <c r="DF34" s="30">
        <v>1</v>
      </c>
      <c r="DG34" s="30"/>
      <c r="DH34" s="30"/>
      <c r="DI34" s="30">
        <v>1</v>
      </c>
      <c r="DJ34" s="30"/>
      <c r="DK34" s="30"/>
      <c r="DL34" s="30">
        <v>1</v>
      </c>
      <c r="DM34" s="30"/>
      <c r="DN34" s="30"/>
      <c r="DO34" s="30">
        <v>1</v>
      </c>
      <c r="DP34" s="30"/>
      <c r="DQ34" s="30"/>
      <c r="DR34" s="30">
        <v>1</v>
      </c>
    </row>
    <row r="35" spans="1:122" ht="15.6" x14ac:dyDescent="0.25">
      <c r="A35" s="4">
        <v>22</v>
      </c>
      <c r="B35" s="8" t="s">
        <v>254</v>
      </c>
      <c r="C35" s="30">
        <v>1</v>
      </c>
      <c r="D35" s="30"/>
      <c r="E35" s="30"/>
      <c r="F35" s="30">
        <v>1</v>
      </c>
      <c r="G35" s="30"/>
      <c r="H35" s="30"/>
      <c r="I35" s="30">
        <v>1</v>
      </c>
      <c r="J35" s="30"/>
      <c r="K35" s="30"/>
      <c r="L35" s="30">
        <v>1</v>
      </c>
      <c r="M35" s="30"/>
      <c r="N35" s="30"/>
      <c r="O35" s="30">
        <v>1</v>
      </c>
      <c r="P35" s="30"/>
      <c r="Q35" s="30"/>
      <c r="R35" s="30">
        <v>1</v>
      </c>
      <c r="S35" s="30"/>
      <c r="T35" s="30"/>
      <c r="U35" s="30"/>
      <c r="V35" s="30">
        <v>1</v>
      </c>
      <c r="W35" s="30"/>
      <c r="X35" s="30">
        <v>1</v>
      </c>
      <c r="Y35" s="30"/>
      <c r="Z35" s="30"/>
      <c r="AA35" s="30">
        <v>1</v>
      </c>
      <c r="AB35" s="30"/>
      <c r="AC35" s="30"/>
      <c r="AD35" s="30">
        <v>1</v>
      </c>
      <c r="AE35" s="30"/>
      <c r="AF35" s="30"/>
      <c r="AG35" s="30">
        <v>1</v>
      </c>
      <c r="AH35" s="30"/>
      <c r="AI35" s="30"/>
      <c r="AJ35" s="30">
        <v>1</v>
      </c>
      <c r="AK35" s="30"/>
      <c r="AL35" s="30"/>
      <c r="AM35" s="30">
        <v>1</v>
      </c>
      <c r="AN35" s="30"/>
      <c r="AO35" s="30"/>
      <c r="AP35" s="30">
        <v>1</v>
      </c>
      <c r="AQ35" s="30"/>
      <c r="AR35" s="30"/>
      <c r="AS35" s="30">
        <v>1</v>
      </c>
      <c r="AT35" s="30"/>
      <c r="AU35" s="30"/>
      <c r="AV35" s="30">
        <v>1</v>
      </c>
      <c r="AW35" s="30"/>
      <c r="AX35" s="30"/>
      <c r="AY35" s="30">
        <v>1</v>
      </c>
      <c r="AZ35" s="30"/>
      <c r="BA35" s="30"/>
      <c r="BB35" s="30">
        <v>1</v>
      </c>
      <c r="BC35" s="30"/>
      <c r="BD35" s="30"/>
      <c r="BE35" s="30">
        <v>1</v>
      </c>
      <c r="BF35" s="30"/>
      <c r="BG35" s="30"/>
      <c r="BH35" s="30">
        <v>1</v>
      </c>
      <c r="BI35" s="30"/>
      <c r="BJ35" s="30"/>
      <c r="BK35" s="30">
        <v>1</v>
      </c>
      <c r="BL35" s="30"/>
      <c r="BM35" s="30"/>
      <c r="BN35" s="30">
        <v>1</v>
      </c>
      <c r="BO35" s="30"/>
      <c r="BP35" s="30"/>
      <c r="BQ35" s="30">
        <v>1</v>
      </c>
      <c r="BR35" s="30"/>
      <c r="BS35" s="30"/>
      <c r="BT35" s="30">
        <v>1</v>
      </c>
      <c r="BU35" s="30"/>
      <c r="BV35" s="30"/>
      <c r="BW35" s="30">
        <v>1</v>
      </c>
      <c r="BX35" s="30"/>
      <c r="BY35" s="30"/>
      <c r="BZ35" s="30">
        <v>1</v>
      </c>
      <c r="CA35" s="30"/>
      <c r="CB35" s="30"/>
      <c r="CC35" s="30">
        <v>1</v>
      </c>
      <c r="CD35" s="30"/>
      <c r="CE35" s="9"/>
      <c r="CF35" s="9">
        <v>1</v>
      </c>
      <c r="CG35" s="9"/>
      <c r="CH35" s="30"/>
      <c r="CI35" s="30">
        <v>1</v>
      </c>
      <c r="CJ35" s="30"/>
      <c r="CK35" s="30"/>
      <c r="CL35" s="30">
        <v>1</v>
      </c>
      <c r="CM35" s="30"/>
      <c r="CN35" s="30"/>
      <c r="CO35" s="30">
        <v>1</v>
      </c>
      <c r="CP35" s="30"/>
      <c r="CQ35" s="30"/>
      <c r="CR35" s="30">
        <v>1</v>
      </c>
      <c r="CS35" s="30"/>
      <c r="CT35" s="30"/>
      <c r="CU35" s="30">
        <v>1</v>
      </c>
      <c r="CV35" s="30"/>
      <c r="CW35" s="30"/>
      <c r="CX35" s="30">
        <v>1</v>
      </c>
      <c r="CY35" s="30"/>
      <c r="CZ35" s="30"/>
      <c r="DA35" s="30">
        <v>1</v>
      </c>
      <c r="DB35" s="30"/>
      <c r="DC35" s="30"/>
      <c r="DD35" s="30">
        <v>1</v>
      </c>
      <c r="DE35" s="30"/>
      <c r="DF35" s="30"/>
      <c r="DG35" s="30">
        <v>1</v>
      </c>
      <c r="DH35" s="30"/>
      <c r="DI35" s="30"/>
      <c r="DJ35" s="30">
        <v>1</v>
      </c>
      <c r="DK35" s="30"/>
      <c r="DL35" s="30"/>
      <c r="DM35" s="30"/>
      <c r="DN35" s="30">
        <v>1</v>
      </c>
      <c r="DO35" s="30"/>
      <c r="DP35" s="30"/>
      <c r="DQ35" s="30">
        <v>1</v>
      </c>
      <c r="DR35" s="30"/>
    </row>
    <row r="36" spans="1:122" x14ac:dyDescent="0.25">
      <c r="A36" s="40" t="s">
        <v>148</v>
      </c>
      <c r="B36" s="41"/>
      <c r="C36" s="21">
        <f t="shared" ref="C36:BN36" si="0">SUM(C14:C35)</f>
        <v>1</v>
      </c>
      <c r="D36" s="21">
        <f t="shared" si="0"/>
        <v>9</v>
      </c>
      <c r="E36" s="21">
        <f t="shared" si="0"/>
        <v>12</v>
      </c>
      <c r="F36" s="21">
        <f t="shared" si="0"/>
        <v>1</v>
      </c>
      <c r="G36" s="21">
        <f t="shared" si="0"/>
        <v>10</v>
      </c>
      <c r="H36" s="21">
        <f t="shared" si="0"/>
        <v>11</v>
      </c>
      <c r="I36" s="21">
        <f t="shared" si="0"/>
        <v>2</v>
      </c>
      <c r="J36" s="21">
        <f t="shared" si="0"/>
        <v>8</v>
      </c>
      <c r="K36" s="21">
        <f t="shared" si="0"/>
        <v>12</v>
      </c>
      <c r="L36" s="21">
        <f t="shared" si="0"/>
        <v>1</v>
      </c>
      <c r="M36" s="21">
        <f t="shared" si="0"/>
        <v>10</v>
      </c>
      <c r="N36" s="21">
        <f t="shared" si="0"/>
        <v>11</v>
      </c>
      <c r="O36" s="21">
        <f t="shared" si="0"/>
        <v>1</v>
      </c>
      <c r="P36" s="21">
        <f t="shared" si="0"/>
        <v>9</v>
      </c>
      <c r="Q36" s="21">
        <f t="shared" si="0"/>
        <v>12</v>
      </c>
      <c r="R36" s="21">
        <f t="shared" si="0"/>
        <v>1</v>
      </c>
      <c r="S36" s="21">
        <f t="shared" si="0"/>
        <v>4</v>
      </c>
      <c r="T36" s="21">
        <f t="shared" si="0"/>
        <v>17</v>
      </c>
      <c r="U36" s="21">
        <f t="shared" si="0"/>
        <v>0</v>
      </c>
      <c r="V36" s="21">
        <f t="shared" si="0"/>
        <v>7</v>
      </c>
      <c r="W36" s="21">
        <f t="shared" si="0"/>
        <v>15</v>
      </c>
      <c r="X36" s="21">
        <f t="shared" si="0"/>
        <v>2</v>
      </c>
      <c r="Y36" s="21">
        <f t="shared" si="0"/>
        <v>8</v>
      </c>
      <c r="Z36" s="21">
        <f t="shared" si="0"/>
        <v>12</v>
      </c>
      <c r="AA36" s="21">
        <f t="shared" si="0"/>
        <v>1</v>
      </c>
      <c r="AB36" s="21">
        <f t="shared" si="0"/>
        <v>8</v>
      </c>
      <c r="AC36" s="21">
        <f t="shared" si="0"/>
        <v>13</v>
      </c>
      <c r="AD36" s="21">
        <f t="shared" si="0"/>
        <v>1</v>
      </c>
      <c r="AE36" s="21">
        <f t="shared" si="0"/>
        <v>9</v>
      </c>
      <c r="AF36" s="21">
        <f t="shared" si="0"/>
        <v>12</v>
      </c>
      <c r="AG36" s="21">
        <f t="shared" si="0"/>
        <v>1</v>
      </c>
      <c r="AH36" s="21">
        <f t="shared" si="0"/>
        <v>9</v>
      </c>
      <c r="AI36" s="21">
        <f t="shared" si="0"/>
        <v>12</v>
      </c>
      <c r="AJ36" s="21">
        <f t="shared" si="0"/>
        <v>1</v>
      </c>
      <c r="AK36" s="21">
        <f t="shared" si="0"/>
        <v>9</v>
      </c>
      <c r="AL36" s="21">
        <f t="shared" si="0"/>
        <v>12</v>
      </c>
      <c r="AM36" s="21">
        <f t="shared" si="0"/>
        <v>1</v>
      </c>
      <c r="AN36" s="21">
        <f t="shared" si="0"/>
        <v>9</v>
      </c>
      <c r="AO36" s="21">
        <f t="shared" si="0"/>
        <v>12</v>
      </c>
      <c r="AP36" s="21">
        <f t="shared" si="0"/>
        <v>1</v>
      </c>
      <c r="AQ36" s="21">
        <f t="shared" si="0"/>
        <v>9</v>
      </c>
      <c r="AR36" s="21">
        <f t="shared" si="0"/>
        <v>12</v>
      </c>
      <c r="AS36" s="21">
        <f t="shared" si="0"/>
        <v>1</v>
      </c>
      <c r="AT36" s="21">
        <f t="shared" si="0"/>
        <v>9</v>
      </c>
      <c r="AU36" s="21">
        <f t="shared" si="0"/>
        <v>12</v>
      </c>
      <c r="AV36" s="21">
        <f t="shared" si="0"/>
        <v>1</v>
      </c>
      <c r="AW36" s="21">
        <f t="shared" si="0"/>
        <v>9</v>
      </c>
      <c r="AX36" s="21">
        <f t="shared" si="0"/>
        <v>12</v>
      </c>
      <c r="AY36" s="21">
        <f t="shared" si="0"/>
        <v>1</v>
      </c>
      <c r="AZ36" s="21">
        <f t="shared" si="0"/>
        <v>9</v>
      </c>
      <c r="BA36" s="21">
        <f t="shared" si="0"/>
        <v>12</v>
      </c>
      <c r="BB36" s="21">
        <f t="shared" si="0"/>
        <v>1</v>
      </c>
      <c r="BC36" s="21">
        <f t="shared" si="0"/>
        <v>5</v>
      </c>
      <c r="BD36" s="21">
        <f t="shared" si="0"/>
        <v>16</v>
      </c>
      <c r="BE36" s="21">
        <f t="shared" si="0"/>
        <v>1</v>
      </c>
      <c r="BF36" s="21">
        <f t="shared" si="0"/>
        <v>7</v>
      </c>
      <c r="BG36" s="21">
        <f t="shared" si="0"/>
        <v>14</v>
      </c>
      <c r="BH36" s="21">
        <f t="shared" si="0"/>
        <v>1</v>
      </c>
      <c r="BI36" s="21">
        <f t="shared" si="0"/>
        <v>8</v>
      </c>
      <c r="BJ36" s="21">
        <f t="shared" si="0"/>
        <v>13</v>
      </c>
      <c r="BK36" s="21">
        <f t="shared" si="0"/>
        <v>1</v>
      </c>
      <c r="BL36" s="21">
        <f t="shared" si="0"/>
        <v>9</v>
      </c>
      <c r="BM36" s="21">
        <f t="shared" si="0"/>
        <v>12</v>
      </c>
      <c r="BN36" s="21">
        <f t="shared" si="0"/>
        <v>1</v>
      </c>
      <c r="BO36" s="21">
        <f t="shared" ref="BO36:DR36" si="1">SUM(BO14:BO35)</f>
        <v>9</v>
      </c>
      <c r="BP36" s="21">
        <f t="shared" si="1"/>
        <v>12</v>
      </c>
      <c r="BQ36" s="21">
        <f t="shared" si="1"/>
        <v>1</v>
      </c>
      <c r="BR36" s="21">
        <f t="shared" si="1"/>
        <v>9</v>
      </c>
      <c r="BS36" s="21">
        <f t="shared" si="1"/>
        <v>12</v>
      </c>
      <c r="BT36" s="21">
        <f t="shared" si="1"/>
        <v>1</v>
      </c>
      <c r="BU36" s="21">
        <f t="shared" si="1"/>
        <v>9</v>
      </c>
      <c r="BV36" s="21">
        <f t="shared" si="1"/>
        <v>12</v>
      </c>
      <c r="BW36" s="21">
        <f t="shared" si="1"/>
        <v>1</v>
      </c>
      <c r="BX36" s="21">
        <f t="shared" si="1"/>
        <v>11</v>
      </c>
      <c r="BY36" s="21">
        <f t="shared" si="1"/>
        <v>10</v>
      </c>
      <c r="BZ36" s="21">
        <f t="shared" si="1"/>
        <v>1</v>
      </c>
      <c r="CA36" s="21">
        <f t="shared" si="1"/>
        <v>9</v>
      </c>
      <c r="CB36" s="21">
        <f t="shared" si="1"/>
        <v>12</v>
      </c>
      <c r="CC36" s="21">
        <f t="shared" si="1"/>
        <v>1</v>
      </c>
      <c r="CD36" s="21">
        <f t="shared" si="1"/>
        <v>9</v>
      </c>
      <c r="CE36" s="21">
        <f t="shared" si="1"/>
        <v>12</v>
      </c>
      <c r="CF36" s="21">
        <f t="shared" si="1"/>
        <v>1</v>
      </c>
      <c r="CG36" s="21">
        <f t="shared" si="1"/>
        <v>9</v>
      </c>
      <c r="CH36" s="21">
        <f t="shared" si="1"/>
        <v>12</v>
      </c>
      <c r="CI36" s="21">
        <f t="shared" si="1"/>
        <v>1</v>
      </c>
      <c r="CJ36" s="21">
        <f t="shared" si="1"/>
        <v>5</v>
      </c>
      <c r="CK36" s="21">
        <f t="shared" si="1"/>
        <v>16</v>
      </c>
      <c r="CL36" s="21">
        <f t="shared" si="1"/>
        <v>1</v>
      </c>
      <c r="CM36" s="21">
        <f t="shared" si="1"/>
        <v>9</v>
      </c>
      <c r="CN36" s="21">
        <f t="shared" si="1"/>
        <v>12</v>
      </c>
      <c r="CO36" s="21">
        <f t="shared" si="1"/>
        <v>1</v>
      </c>
      <c r="CP36" s="21">
        <f t="shared" si="1"/>
        <v>9</v>
      </c>
      <c r="CQ36" s="21">
        <f t="shared" si="1"/>
        <v>12</v>
      </c>
      <c r="CR36" s="21">
        <f t="shared" si="1"/>
        <v>1</v>
      </c>
      <c r="CS36" s="21">
        <f t="shared" si="1"/>
        <v>9</v>
      </c>
      <c r="CT36" s="21">
        <f t="shared" si="1"/>
        <v>12</v>
      </c>
      <c r="CU36" s="21">
        <f t="shared" si="1"/>
        <v>1</v>
      </c>
      <c r="CV36" s="21">
        <f t="shared" si="1"/>
        <v>9</v>
      </c>
      <c r="CW36" s="21">
        <f t="shared" si="1"/>
        <v>12</v>
      </c>
      <c r="CX36" s="21">
        <f t="shared" si="1"/>
        <v>1</v>
      </c>
      <c r="CY36" s="21">
        <f t="shared" si="1"/>
        <v>9</v>
      </c>
      <c r="CZ36" s="21">
        <f t="shared" si="1"/>
        <v>12</v>
      </c>
      <c r="DA36" s="21">
        <f t="shared" si="1"/>
        <v>1</v>
      </c>
      <c r="DB36" s="21">
        <f t="shared" si="1"/>
        <v>9</v>
      </c>
      <c r="DC36" s="21">
        <f t="shared" si="1"/>
        <v>12</v>
      </c>
      <c r="DD36" s="21">
        <f t="shared" si="1"/>
        <v>1</v>
      </c>
      <c r="DE36" s="21">
        <f t="shared" si="1"/>
        <v>6</v>
      </c>
      <c r="DF36" s="21">
        <f t="shared" si="1"/>
        <v>15</v>
      </c>
      <c r="DG36" s="21">
        <f t="shared" si="1"/>
        <v>1</v>
      </c>
      <c r="DH36" s="21">
        <f t="shared" si="1"/>
        <v>10</v>
      </c>
      <c r="DI36" s="21">
        <f t="shared" si="1"/>
        <v>11</v>
      </c>
      <c r="DJ36" s="21">
        <f t="shared" si="1"/>
        <v>1</v>
      </c>
      <c r="DK36" s="21">
        <f t="shared" si="1"/>
        <v>9</v>
      </c>
      <c r="DL36" s="21">
        <f t="shared" si="1"/>
        <v>12</v>
      </c>
      <c r="DM36" s="21">
        <f t="shared" si="1"/>
        <v>0</v>
      </c>
      <c r="DN36" s="21">
        <f t="shared" si="1"/>
        <v>10</v>
      </c>
      <c r="DO36" s="21">
        <f t="shared" si="1"/>
        <v>12</v>
      </c>
      <c r="DP36" s="21">
        <f t="shared" si="1"/>
        <v>0</v>
      </c>
      <c r="DQ36" s="21">
        <f t="shared" si="1"/>
        <v>10</v>
      </c>
      <c r="DR36" s="21">
        <f t="shared" si="1"/>
        <v>12</v>
      </c>
    </row>
    <row r="37" spans="1:122" ht="37.5" customHeight="1" x14ac:dyDescent="0.25">
      <c r="A37" s="42" t="s">
        <v>159</v>
      </c>
      <c r="B37" s="43"/>
      <c r="C37" s="20">
        <f>C36/$C$7*100</f>
        <v>4.5454545454545459</v>
      </c>
      <c r="D37" s="20">
        <f t="shared" ref="D37:BO37" si="2">D36/$C$7*100</f>
        <v>40.909090909090914</v>
      </c>
      <c r="E37" s="20">
        <f t="shared" si="2"/>
        <v>54.54545454545454</v>
      </c>
      <c r="F37" s="20">
        <f t="shared" si="2"/>
        <v>4.5454545454545459</v>
      </c>
      <c r="G37" s="20">
        <f t="shared" si="2"/>
        <v>45.454545454545453</v>
      </c>
      <c r="H37" s="20">
        <f t="shared" si="2"/>
        <v>50</v>
      </c>
      <c r="I37" s="20">
        <f t="shared" si="2"/>
        <v>9.0909090909090917</v>
      </c>
      <c r="J37" s="20">
        <f t="shared" si="2"/>
        <v>36.363636363636367</v>
      </c>
      <c r="K37" s="20">
        <f t="shared" si="2"/>
        <v>54.54545454545454</v>
      </c>
      <c r="L37" s="20">
        <f t="shared" si="2"/>
        <v>4.5454545454545459</v>
      </c>
      <c r="M37" s="20">
        <f t="shared" si="2"/>
        <v>45.454545454545453</v>
      </c>
      <c r="N37" s="20">
        <f t="shared" si="2"/>
        <v>50</v>
      </c>
      <c r="O37" s="20">
        <f t="shared" si="2"/>
        <v>4.5454545454545459</v>
      </c>
      <c r="P37" s="20">
        <f t="shared" si="2"/>
        <v>40.909090909090914</v>
      </c>
      <c r="Q37" s="20">
        <f t="shared" si="2"/>
        <v>54.54545454545454</v>
      </c>
      <c r="R37" s="20">
        <f t="shared" si="2"/>
        <v>4.5454545454545459</v>
      </c>
      <c r="S37" s="20">
        <f t="shared" si="2"/>
        <v>18.181818181818183</v>
      </c>
      <c r="T37" s="20">
        <f t="shared" si="2"/>
        <v>77.272727272727266</v>
      </c>
      <c r="U37" s="20">
        <f t="shared" si="2"/>
        <v>0</v>
      </c>
      <c r="V37" s="20">
        <f t="shared" si="2"/>
        <v>31.818181818181817</v>
      </c>
      <c r="W37" s="20">
        <f t="shared" si="2"/>
        <v>68.181818181818173</v>
      </c>
      <c r="X37" s="20">
        <f t="shared" si="2"/>
        <v>9.0909090909090917</v>
      </c>
      <c r="Y37" s="20">
        <f t="shared" si="2"/>
        <v>36.363636363636367</v>
      </c>
      <c r="Z37" s="20">
        <f t="shared" si="2"/>
        <v>54.54545454545454</v>
      </c>
      <c r="AA37" s="20">
        <f t="shared" si="2"/>
        <v>4.5454545454545459</v>
      </c>
      <c r="AB37" s="20">
        <f t="shared" si="2"/>
        <v>36.363636363636367</v>
      </c>
      <c r="AC37" s="20">
        <f t="shared" si="2"/>
        <v>59.090909090909093</v>
      </c>
      <c r="AD37" s="20">
        <f t="shared" si="2"/>
        <v>4.5454545454545459</v>
      </c>
      <c r="AE37" s="20">
        <f t="shared" si="2"/>
        <v>40.909090909090914</v>
      </c>
      <c r="AF37" s="20">
        <f t="shared" si="2"/>
        <v>54.54545454545454</v>
      </c>
      <c r="AG37" s="20">
        <f t="shared" si="2"/>
        <v>4.5454545454545459</v>
      </c>
      <c r="AH37" s="20">
        <f t="shared" si="2"/>
        <v>40.909090909090914</v>
      </c>
      <c r="AI37" s="20">
        <f t="shared" si="2"/>
        <v>54.54545454545454</v>
      </c>
      <c r="AJ37" s="20">
        <f t="shared" si="2"/>
        <v>4.5454545454545459</v>
      </c>
      <c r="AK37" s="20">
        <f t="shared" si="2"/>
        <v>40.909090909090914</v>
      </c>
      <c r="AL37" s="20">
        <f t="shared" si="2"/>
        <v>54.54545454545454</v>
      </c>
      <c r="AM37" s="20">
        <f t="shared" si="2"/>
        <v>4.5454545454545459</v>
      </c>
      <c r="AN37" s="20">
        <f t="shared" si="2"/>
        <v>40.909090909090914</v>
      </c>
      <c r="AO37" s="20">
        <f t="shared" si="2"/>
        <v>54.54545454545454</v>
      </c>
      <c r="AP37" s="20">
        <f t="shared" si="2"/>
        <v>4.5454545454545459</v>
      </c>
      <c r="AQ37" s="20">
        <f t="shared" si="2"/>
        <v>40.909090909090914</v>
      </c>
      <c r="AR37" s="20">
        <f t="shared" si="2"/>
        <v>54.54545454545454</v>
      </c>
      <c r="AS37" s="20">
        <f t="shared" si="2"/>
        <v>4.5454545454545459</v>
      </c>
      <c r="AT37" s="20">
        <f t="shared" si="2"/>
        <v>40.909090909090914</v>
      </c>
      <c r="AU37" s="20">
        <f t="shared" si="2"/>
        <v>54.54545454545454</v>
      </c>
      <c r="AV37" s="20">
        <f t="shared" si="2"/>
        <v>4.5454545454545459</v>
      </c>
      <c r="AW37" s="20">
        <f t="shared" si="2"/>
        <v>40.909090909090914</v>
      </c>
      <c r="AX37" s="20">
        <f t="shared" si="2"/>
        <v>54.54545454545454</v>
      </c>
      <c r="AY37" s="20">
        <f t="shared" si="2"/>
        <v>4.5454545454545459</v>
      </c>
      <c r="AZ37" s="20">
        <f t="shared" si="2"/>
        <v>40.909090909090914</v>
      </c>
      <c r="BA37" s="20">
        <f t="shared" si="2"/>
        <v>54.54545454545454</v>
      </c>
      <c r="BB37" s="20">
        <f t="shared" si="2"/>
        <v>4.5454545454545459</v>
      </c>
      <c r="BC37" s="20">
        <f t="shared" si="2"/>
        <v>22.727272727272727</v>
      </c>
      <c r="BD37" s="20">
        <f t="shared" si="2"/>
        <v>72.727272727272734</v>
      </c>
      <c r="BE37" s="20">
        <f t="shared" si="2"/>
        <v>4.5454545454545459</v>
      </c>
      <c r="BF37" s="20">
        <f t="shared" si="2"/>
        <v>31.818181818181817</v>
      </c>
      <c r="BG37" s="20">
        <f t="shared" si="2"/>
        <v>63.636363636363633</v>
      </c>
      <c r="BH37" s="20">
        <f t="shared" si="2"/>
        <v>4.5454545454545459</v>
      </c>
      <c r="BI37" s="20">
        <f t="shared" si="2"/>
        <v>36.363636363636367</v>
      </c>
      <c r="BJ37" s="20">
        <f t="shared" si="2"/>
        <v>59.090909090909093</v>
      </c>
      <c r="BK37" s="20">
        <f t="shared" si="2"/>
        <v>4.5454545454545459</v>
      </c>
      <c r="BL37" s="20">
        <f t="shared" si="2"/>
        <v>40.909090909090914</v>
      </c>
      <c r="BM37" s="20">
        <f t="shared" si="2"/>
        <v>54.54545454545454</v>
      </c>
      <c r="BN37" s="20">
        <f t="shared" si="2"/>
        <v>4.5454545454545459</v>
      </c>
      <c r="BO37" s="20">
        <f t="shared" si="2"/>
        <v>40.909090909090914</v>
      </c>
      <c r="BP37" s="20">
        <f t="shared" ref="BP37:DR37" si="3">BP36/$C$7*100</f>
        <v>54.54545454545454</v>
      </c>
      <c r="BQ37" s="20">
        <f t="shared" si="3"/>
        <v>4.5454545454545459</v>
      </c>
      <c r="BR37" s="20">
        <f t="shared" si="3"/>
        <v>40.909090909090914</v>
      </c>
      <c r="BS37" s="20">
        <f t="shared" si="3"/>
        <v>54.54545454545454</v>
      </c>
      <c r="BT37" s="20">
        <f t="shared" si="3"/>
        <v>4.5454545454545459</v>
      </c>
      <c r="BU37" s="20">
        <f t="shared" si="3"/>
        <v>40.909090909090914</v>
      </c>
      <c r="BV37" s="20">
        <f t="shared" si="3"/>
        <v>54.54545454545454</v>
      </c>
      <c r="BW37" s="20">
        <f t="shared" si="3"/>
        <v>4.5454545454545459</v>
      </c>
      <c r="BX37" s="20">
        <f t="shared" si="3"/>
        <v>50</v>
      </c>
      <c r="BY37" s="20">
        <f t="shared" si="3"/>
        <v>45.454545454545453</v>
      </c>
      <c r="BZ37" s="20">
        <f t="shared" si="3"/>
        <v>4.5454545454545459</v>
      </c>
      <c r="CA37" s="20">
        <f t="shared" si="3"/>
        <v>40.909090909090914</v>
      </c>
      <c r="CB37" s="20">
        <f t="shared" si="3"/>
        <v>54.54545454545454</v>
      </c>
      <c r="CC37" s="20">
        <f t="shared" si="3"/>
        <v>4.5454545454545459</v>
      </c>
      <c r="CD37" s="20">
        <f t="shared" si="3"/>
        <v>40.909090909090914</v>
      </c>
      <c r="CE37" s="20">
        <f t="shared" si="3"/>
        <v>54.54545454545454</v>
      </c>
      <c r="CF37" s="20">
        <f t="shared" si="3"/>
        <v>4.5454545454545459</v>
      </c>
      <c r="CG37" s="20">
        <f t="shared" si="3"/>
        <v>40.909090909090914</v>
      </c>
      <c r="CH37" s="20">
        <f t="shared" si="3"/>
        <v>54.54545454545454</v>
      </c>
      <c r="CI37" s="20">
        <f t="shared" si="3"/>
        <v>4.5454545454545459</v>
      </c>
      <c r="CJ37" s="20">
        <f t="shared" si="3"/>
        <v>22.727272727272727</v>
      </c>
      <c r="CK37" s="20">
        <f t="shared" si="3"/>
        <v>72.727272727272734</v>
      </c>
      <c r="CL37" s="20">
        <f t="shared" si="3"/>
        <v>4.5454545454545459</v>
      </c>
      <c r="CM37" s="20">
        <f t="shared" si="3"/>
        <v>40.909090909090914</v>
      </c>
      <c r="CN37" s="20">
        <f t="shared" si="3"/>
        <v>54.54545454545454</v>
      </c>
      <c r="CO37" s="20">
        <f t="shared" si="3"/>
        <v>4.5454545454545459</v>
      </c>
      <c r="CP37" s="20">
        <f t="shared" si="3"/>
        <v>40.909090909090914</v>
      </c>
      <c r="CQ37" s="20">
        <f t="shared" si="3"/>
        <v>54.54545454545454</v>
      </c>
      <c r="CR37" s="20">
        <f t="shared" si="3"/>
        <v>4.5454545454545459</v>
      </c>
      <c r="CS37" s="20">
        <f t="shared" si="3"/>
        <v>40.909090909090914</v>
      </c>
      <c r="CT37" s="20">
        <f t="shared" si="3"/>
        <v>54.54545454545454</v>
      </c>
      <c r="CU37" s="20">
        <f t="shared" si="3"/>
        <v>4.5454545454545459</v>
      </c>
      <c r="CV37" s="20">
        <f t="shared" si="3"/>
        <v>40.909090909090914</v>
      </c>
      <c r="CW37" s="20">
        <f t="shared" si="3"/>
        <v>54.54545454545454</v>
      </c>
      <c r="CX37" s="20">
        <f t="shared" si="3"/>
        <v>4.5454545454545459</v>
      </c>
      <c r="CY37" s="20">
        <f t="shared" si="3"/>
        <v>40.909090909090914</v>
      </c>
      <c r="CZ37" s="20">
        <f t="shared" si="3"/>
        <v>54.54545454545454</v>
      </c>
      <c r="DA37" s="20">
        <f t="shared" si="3"/>
        <v>4.5454545454545459</v>
      </c>
      <c r="DB37" s="20">
        <f t="shared" si="3"/>
        <v>40.909090909090914</v>
      </c>
      <c r="DC37" s="20">
        <f t="shared" si="3"/>
        <v>54.54545454545454</v>
      </c>
      <c r="DD37" s="20">
        <f t="shared" si="3"/>
        <v>4.5454545454545459</v>
      </c>
      <c r="DE37" s="20">
        <f t="shared" si="3"/>
        <v>27.27272727272727</v>
      </c>
      <c r="DF37" s="20">
        <f t="shared" si="3"/>
        <v>68.181818181818173</v>
      </c>
      <c r="DG37" s="20">
        <f t="shared" si="3"/>
        <v>4.5454545454545459</v>
      </c>
      <c r="DH37" s="20">
        <f t="shared" si="3"/>
        <v>45.454545454545453</v>
      </c>
      <c r="DI37" s="20">
        <f t="shared" si="3"/>
        <v>50</v>
      </c>
      <c r="DJ37" s="20">
        <f t="shared" si="3"/>
        <v>4.5454545454545459</v>
      </c>
      <c r="DK37" s="20">
        <f t="shared" si="3"/>
        <v>40.909090909090914</v>
      </c>
      <c r="DL37" s="20">
        <f t="shared" si="3"/>
        <v>54.54545454545454</v>
      </c>
      <c r="DM37" s="20">
        <f t="shared" si="3"/>
        <v>0</v>
      </c>
      <c r="DN37" s="20">
        <f t="shared" si="3"/>
        <v>45.454545454545453</v>
      </c>
      <c r="DO37" s="20">
        <f t="shared" si="3"/>
        <v>54.54545454545454</v>
      </c>
      <c r="DP37" s="20">
        <f t="shared" si="3"/>
        <v>0</v>
      </c>
      <c r="DQ37" s="20">
        <f t="shared" si="3"/>
        <v>45.454545454545453</v>
      </c>
      <c r="DR37" s="20">
        <f t="shared" si="3"/>
        <v>54.54545454545454</v>
      </c>
    </row>
    <row r="38" spans="1:122" x14ac:dyDescent="0.25">
      <c r="C38" s="2">
        <f>C36+D36+E36</f>
        <v>22</v>
      </c>
      <c r="F38" s="2">
        <f>F36+G36+H36</f>
        <v>22</v>
      </c>
      <c r="I38" s="2">
        <f>I36+J36+K36</f>
        <v>22</v>
      </c>
      <c r="L38" s="2">
        <f>L36+M36+N36</f>
        <v>22</v>
      </c>
      <c r="O38" s="2">
        <f>O36+P36+Q36</f>
        <v>22</v>
      </c>
      <c r="R38" s="2">
        <f>R36+S36+T36</f>
        <v>22</v>
      </c>
      <c r="U38" s="2">
        <f>U36+V36+W36</f>
        <v>22</v>
      </c>
      <c r="X38" s="2">
        <f>X36+Y36+Z36</f>
        <v>22</v>
      </c>
      <c r="AA38" s="2">
        <f>AA36+AB36+AC36</f>
        <v>22</v>
      </c>
      <c r="AD38" s="2">
        <f>AD36+AE36+AF36</f>
        <v>22</v>
      </c>
      <c r="AG38" s="2">
        <f>AG36+AH36+AI36</f>
        <v>22</v>
      </c>
      <c r="AJ38" s="2">
        <f>AJ36+AK36+AL36</f>
        <v>22</v>
      </c>
      <c r="AM38" s="2">
        <f>AM36+AN36+AO36</f>
        <v>22</v>
      </c>
      <c r="AP38" s="2">
        <f>AP36+AQ36+AR36</f>
        <v>22</v>
      </c>
      <c r="AS38" s="2">
        <f>AS36+AT36+AU36</f>
        <v>22</v>
      </c>
      <c r="AV38" s="2">
        <f>AV36+AW36+AX36</f>
        <v>22</v>
      </c>
      <c r="AY38" s="2">
        <f>AY36+AZ36+BA36</f>
        <v>22</v>
      </c>
      <c r="BB38" s="2">
        <f>BB36+BC36+BD36</f>
        <v>22</v>
      </c>
      <c r="BE38" s="2">
        <f>BE36+BF36+BG36</f>
        <v>22</v>
      </c>
      <c r="BH38" s="2">
        <f>BH36+BI36+BJ36</f>
        <v>22</v>
      </c>
      <c r="BK38" s="2">
        <f>BK36+BL36+BM36</f>
        <v>22</v>
      </c>
      <c r="BN38" s="2">
        <f>BN36+BO36+BP36</f>
        <v>22</v>
      </c>
      <c r="BQ38" s="2">
        <f>BQ36+BR36+BS36</f>
        <v>22</v>
      </c>
      <c r="BT38" s="2">
        <f>BT36+BU36+BV36</f>
        <v>22</v>
      </c>
      <c r="BW38" s="2">
        <f>BW36+BX36+BY36</f>
        <v>22</v>
      </c>
      <c r="BZ38" s="2">
        <f>BZ36+CA36+CB36</f>
        <v>22</v>
      </c>
      <c r="CC38" s="2">
        <f>CC36+CD36+CE36</f>
        <v>22</v>
      </c>
      <c r="CF38" s="2">
        <f>CF36+CG36+CH36</f>
        <v>22</v>
      </c>
      <c r="CI38" s="2">
        <f>CI36+CJ36+CK36</f>
        <v>22</v>
      </c>
      <c r="CL38" s="2">
        <f>CL36+CM36+CN36</f>
        <v>22</v>
      </c>
      <c r="CO38" s="2">
        <f>CO36+CP36+CQ36</f>
        <v>22</v>
      </c>
      <c r="CR38" s="2">
        <f>CR36+CS36+CT36</f>
        <v>22</v>
      </c>
      <c r="CU38" s="2">
        <f>CU36+CV36+CW36</f>
        <v>22</v>
      </c>
      <c r="CX38" s="2">
        <f>CX36+CY36+CZ36</f>
        <v>22</v>
      </c>
      <c r="DA38" s="2">
        <f>DA36+DB36+DC36</f>
        <v>22</v>
      </c>
      <c r="DD38" s="2">
        <f>DD36+DE36+DF36</f>
        <v>22</v>
      </c>
      <c r="DG38" s="2">
        <f>DG36+DH36+DI36</f>
        <v>22</v>
      </c>
      <c r="DJ38" s="2">
        <f>DJ36+DK36+DL36</f>
        <v>22</v>
      </c>
      <c r="DM38" s="2">
        <f>DM36+DN36+DO36</f>
        <v>22</v>
      </c>
      <c r="DP38" s="2">
        <f>DP36+DQ36+DR36</f>
        <v>22</v>
      </c>
    </row>
    <row r="39" spans="1:122" ht="14.4" x14ac:dyDescent="0.3">
      <c r="B39" s="64" t="s">
        <v>150</v>
      </c>
      <c r="C39" s="63"/>
      <c r="D39" s="63"/>
      <c r="E39" s="63"/>
    </row>
    <row r="40" spans="1:122" ht="14.4" x14ac:dyDescent="0.3">
      <c r="B40" s="64" t="s">
        <v>151</v>
      </c>
      <c r="C40" s="63" t="s">
        <v>154</v>
      </c>
      <c r="D40" s="65">
        <f>(C37+F37+I37+L37)/4</f>
        <v>5.6818181818181825</v>
      </c>
      <c r="E40" s="66">
        <f>D40/100*$C$7</f>
        <v>1.25</v>
      </c>
    </row>
    <row r="41" spans="1:122" ht="14.4" x14ac:dyDescent="0.3">
      <c r="B41" s="64" t="s">
        <v>152</v>
      </c>
      <c r="C41" s="63" t="s">
        <v>154</v>
      </c>
      <c r="D41" s="65">
        <f>(D37+G37+J37+M37)/4</f>
        <v>42.045454545454547</v>
      </c>
      <c r="E41" s="66">
        <f t="shared" ref="E41:E59" si="4">D41/100*$C$7</f>
        <v>9.25</v>
      </c>
    </row>
    <row r="42" spans="1:122" ht="14.4" x14ac:dyDescent="0.3">
      <c r="B42" s="64" t="s">
        <v>153</v>
      </c>
      <c r="C42" s="63" t="s">
        <v>154</v>
      </c>
      <c r="D42" s="65">
        <f>(E37+H37+K37+N37)/4</f>
        <v>52.272727272727266</v>
      </c>
      <c r="E42" s="66">
        <f t="shared" si="4"/>
        <v>11.5</v>
      </c>
    </row>
    <row r="43" spans="1:122" ht="14.4" x14ac:dyDescent="0.3">
      <c r="B43" s="63"/>
      <c r="C43" s="63"/>
      <c r="D43" s="67">
        <f>SUM(D40:D42)</f>
        <v>100</v>
      </c>
      <c r="E43" s="68">
        <f t="shared" si="4"/>
        <v>22</v>
      </c>
    </row>
    <row r="44" spans="1:122" ht="14.4" x14ac:dyDescent="0.3">
      <c r="B44" s="63" t="s">
        <v>151</v>
      </c>
      <c r="C44" s="63" t="s">
        <v>155</v>
      </c>
      <c r="D44" s="65">
        <f>(O37+R37+U37+X37+AA37+AD37+AG37+AJ37)/8</f>
        <v>4.5454545454545459</v>
      </c>
      <c r="E44" s="66">
        <f t="shared" si="4"/>
        <v>1</v>
      </c>
    </row>
    <row r="45" spans="1:122" ht="14.4" x14ac:dyDescent="0.3">
      <c r="B45" s="63" t="s">
        <v>152</v>
      </c>
      <c r="C45" s="63" t="s">
        <v>155</v>
      </c>
      <c r="D45" s="65">
        <f>(P37+S37+V37+Y37+AB37+AE37+AH37+AK37)/8</f>
        <v>35.795454545454547</v>
      </c>
      <c r="E45" s="66">
        <f t="shared" si="4"/>
        <v>7.875</v>
      </c>
    </row>
    <row r="46" spans="1:122" ht="14.4" x14ac:dyDescent="0.3">
      <c r="B46" s="63" t="s">
        <v>153</v>
      </c>
      <c r="C46" s="63" t="s">
        <v>155</v>
      </c>
      <c r="D46" s="65">
        <f>(Q37+T37+W37+Z37+AC37+AF37+AI37+AL37)/8</f>
        <v>59.659090909090914</v>
      </c>
      <c r="E46" s="66">
        <f t="shared" si="4"/>
        <v>13.125000000000002</v>
      </c>
    </row>
    <row r="47" spans="1:122" ht="14.4" x14ac:dyDescent="0.3">
      <c r="B47" s="63"/>
      <c r="C47" s="63"/>
      <c r="D47" s="67">
        <f>SUM(D44:D46)</f>
        <v>100</v>
      </c>
      <c r="E47" s="68">
        <f t="shared" si="4"/>
        <v>22</v>
      </c>
    </row>
    <row r="48" spans="1:122" ht="14.4" x14ac:dyDescent="0.3">
      <c r="B48" s="63" t="s">
        <v>151</v>
      </c>
      <c r="C48" s="63" t="s">
        <v>156</v>
      </c>
      <c r="D48" s="65">
        <f>(AM37+AP37+AS37+AV37)/4</f>
        <v>4.5454545454545459</v>
      </c>
      <c r="E48" s="66">
        <f t="shared" si="4"/>
        <v>1</v>
      </c>
    </row>
    <row r="49" spans="2:7" ht="14.4" x14ac:dyDescent="0.3">
      <c r="B49" s="63" t="s">
        <v>152</v>
      </c>
      <c r="C49" s="63" t="s">
        <v>156</v>
      </c>
      <c r="D49" s="65">
        <f>(AN37+AQ37+AT37+AW37)/4</f>
        <v>40.909090909090914</v>
      </c>
      <c r="E49" s="66">
        <f t="shared" si="4"/>
        <v>9</v>
      </c>
    </row>
    <row r="50" spans="2:7" ht="14.4" x14ac:dyDescent="0.3">
      <c r="B50" s="63" t="s">
        <v>153</v>
      </c>
      <c r="C50" s="63" t="s">
        <v>156</v>
      </c>
      <c r="D50" s="65">
        <f>(AO37+AR37+AU37+AX37)/4</f>
        <v>54.54545454545454</v>
      </c>
      <c r="E50" s="66">
        <f t="shared" si="4"/>
        <v>12</v>
      </c>
    </row>
    <row r="51" spans="2:7" ht="14.4" x14ac:dyDescent="0.3">
      <c r="B51" s="63"/>
      <c r="C51" s="63"/>
      <c r="D51" s="67">
        <f>SUM(D48:D50)</f>
        <v>100</v>
      </c>
      <c r="E51" s="68">
        <f t="shared" si="4"/>
        <v>22</v>
      </c>
    </row>
    <row r="52" spans="2:7" ht="14.4" x14ac:dyDescent="0.3">
      <c r="B52" s="63" t="s">
        <v>151</v>
      </c>
      <c r="C52" s="63" t="s">
        <v>157</v>
      </c>
      <c r="D52" s="65">
        <f>(AY37+BB37+BE37+BH37+BK37+BN37+BQ37+BT37+BW37+BZ37+CC37+CF37+CI37+CL37+CO37+CR37+CU37+CX37+DA37+DD37)/20</f>
        <v>4.5454545454545459</v>
      </c>
      <c r="E52" s="66">
        <f t="shared" si="4"/>
        <v>1</v>
      </c>
    </row>
    <row r="53" spans="2:7" ht="14.4" x14ac:dyDescent="0.3">
      <c r="B53" s="63" t="s">
        <v>152</v>
      </c>
      <c r="C53" s="63" t="s">
        <v>157</v>
      </c>
      <c r="D53" s="65">
        <f>(AZ37+BC37+BF37+BI37+BL37+BO37+BR37+BU37+BX37+CA37+CD37+CG37+CJ37+CM37+CP37+CS37+CV37+CY37+DB37+DE37)/20</f>
        <v>38.181818181818173</v>
      </c>
      <c r="E53" s="66">
        <f t="shared" si="4"/>
        <v>8.3999999999999986</v>
      </c>
    </row>
    <row r="54" spans="2:7" ht="14.4" x14ac:dyDescent="0.3">
      <c r="B54" s="63" t="s">
        <v>153</v>
      </c>
      <c r="C54" s="63" t="s">
        <v>157</v>
      </c>
      <c r="D54" s="65">
        <f>(BA37+BD37+BG37+BJ37+BM37+BP37+BS37+BV37+BY37+CB37+CE37+CH37+CK37+CN37+CQ37+CT37+CW37+CZ37+DC37+DF37)/20</f>
        <v>57.272727272727266</v>
      </c>
      <c r="E54" s="66">
        <f t="shared" si="4"/>
        <v>12.599999999999998</v>
      </c>
    </row>
    <row r="55" spans="2:7" ht="14.4" x14ac:dyDescent="0.3">
      <c r="B55" s="63"/>
      <c r="C55" s="63"/>
      <c r="D55" s="67">
        <f>SUM(D52:D54)</f>
        <v>99.999999999999986</v>
      </c>
      <c r="E55" s="68">
        <f t="shared" si="4"/>
        <v>21.999999999999996</v>
      </c>
    </row>
    <row r="56" spans="2:7" ht="14.4" x14ac:dyDescent="0.3">
      <c r="B56" s="63" t="s">
        <v>151</v>
      </c>
      <c r="C56" s="63" t="s">
        <v>158</v>
      </c>
      <c r="D56" s="65">
        <f>(DG37+DJ37+DM37+DP37)/4</f>
        <v>2.2727272727272729</v>
      </c>
      <c r="E56" s="66">
        <f t="shared" si="4"/>
        <v>0.5</v>
      </c>
    </row>
    <row r="57" spans="2:7" ht="14.4" x14ac:dyDescent="0.3">
      <c r="B57" s="63" t="s">
        <v>152</v>
      </c>
      <c r="C57" s="63" t="s">
        <v>158</v>
      </c>
      <c r="D57" s="65">
        <f>(DH37+DK37+DN37+DQ37)/4</f>
        <v>44.318181818181813</v>
      </c>
      <c r="E57" s="66">
        <f t="shared" si="4"/>
        <v>9.7499999999999982</v>
      </c>
    </row>
    <row r="58" spans="2:7" ht="14.4" x14ac:dyDescent="0.3">
      <c r="B58" s="63" t="s">
        <v>153</v>
      </c>
      <c r="C58" s="63" t="s">
        <v>158</v>
      </c>
      <c r="D58" s="65">
        <f>(DI37+DL37+DO37+DR37)/4</f>
        <v>53.409090909090899</v>
      </c>
      <c r="E58" s="66">
        <f t="shared" si="4"/>
        <v>11.749999999999996</v>
      </c>
    </row>
    <row r="59" spans="2:7" ht="14.4" x14ac:dyDescent="0.3">
      <c r="B59" s="63"/>
      <c r="C59" s="63"/>
      <c r="D59" s="67">
        <f>SUM(D56:D58)</f>
        <v>99.999999999999986</v>
      </c>
      <c r="E59" s="68">
        <f t="shared" si="4"/>
        <v>21.999999999999996</v>
      </c>
    </row>
    <row r="60" spans="2:7" x14ac:dyDescent="0.25">
      <c r="D60" s="69"/>
      <c r="E60" s="69"/>
    </row>
    <row r="62" spans="2:7" x14ac:dyDescent="0.25">
      <c r="B62" s="44" t="s">
        <v>150</v>
      </c>
      <c r="C62" s="45"/>
      <c r="D62" s="45"/>
      <c r="E62" s="46"/>
      <c r="F62" s="12"/>
      <c r="G62" s="12"/>
    </row>
    <row r="63" spans="2:7" x14ac:dyDescent="0.25">
      <c r="B63" s="8" t="s">
        <v>151</v>
      </c>
      <c r="C63" s="13" t="s">
        <v>154</v>
      </c>
      <c r="D63" s="14">
        <f>E63/100*$C$7</f>
        <v>1.25</v>
      </c>
      <c r="E63" s="15">
        <f>(C37+F37+I37+L37)/4</f>
        <v>5.6818181818181825</v>
      </c>
    </row>
    <row r="64" spans="2:7" x14ac:dyDescent="0.25">
      <c r="B64" s="8" t="s">
        <v>152</v>
      </c>
      <c r="C64" s="13" t="s">
        <v>154</v>
      </c>
      <c r="D64" s="14">
        <f t="shared" ref="D64:D65" si="5">E64/100*$C$7</f>
        <v>9.25</v>
      </c>
      <c r="E64" s="15">
        <f>(D37+G37+J37+M37)/4</f>
        <v>42.045454545454547</v>
      </c>
    </row>
    <row r="65" spans="2:13" x14ac:dyDescent="0.25">
      <c r="B65" s="8" t="s">
        <v>153</v>
      </c>
      <c r="C65" s="13" t="s">
        <v>154</v>
      </c>
      <c r="D65" s="14">
        <f t="shared" si="5"/>
        <v>11.5</v>
      </c>
      <c r="E65" s="15">
        <f>(E37+H37+K37+N37)/4</f>
        <v>52.272727272727266</v>
      </c>
    </row>
    <row r="66" spans="2:13" x14ac:dyDescent="0.25">
      <c r="B66" s="8"/>
      <c r="C66" s="13"/>
      <c r="D66" s="70">
        <v>22</v>
      </c>
      <c r="E66" s="73">
        <f>SUM(E63:E65)</f>
        <v>100</v>
      </c>
    </row>
    <row r="67" spans="2:13" ht="15" customHeight="1" x14ac:dyDescent="0.25">
      <c r="B67" s="8"/>
      <c r="C67" s="8"/>
      <c r="D67" s="57" t="s">
        <v>16</v>
      </c>
      <c r="E67" s="58"/>
      <c r="F67" s="59" t="s">
        <v>3</v>
      </c>
      <c r="G67" s="60"/>
    </row>
    <row r="68" spans="2:13" x14ac:dyDescent="0.25">
      <c r="B68" s="8" t="s">
        <v>151</v>
      </c>
      <c r="C68" s="13" t="s">
        <v>155</v>
      </c>
      <c r="D68" s="14">
        <f>E68/100*$C$7</f>
        <v>1</v>
      </c>
      <c r="E68" s="15">
        <f>(O37+R37+U37+X37)/4</f>
        <v>4.5454545454545459</v>
      </c>
      <c r="F68" s="16">
        <f>G68/100*$C$7</f>
        <v>1</v>
      </c>
      <c r="G68" s="15">
        <f>(AA37+AD37+AG37+AJ37)/4</f>
        <v>4.5454545454545459</v>
      </c>
    </row>
    <row r="69" spans="2:13" x14ac:dyDescent="0.25">
      <c r="B69" s="8" t="s">
        <v>152</v>
      </c>
      <c r="C69" s="13" t="s">
        <v>155</v>
      </c>
      <c r="D69" s="14">
        <f t="shared" ref="D69:D75" si="6">E69/100*$C$7</f>
        <v>7</v>
      </c>
      <c r="E69" s="15">
        <f>(P37+S37+V37+Y37)/4</f>
        <v>31.81818181818182</v>
      </c>
      <c r="F69" s="16">
        <f t="shared" ref="F69:F70" si="7">G69/100*$C$7</f>
        <v>8.75</v>
      </c>
      <c r="G69" s="15">
        <f>(AB37+AE37+AH37+AK37)/4</f>
        <v>39.772727272727273</v>
      </c>
    </row>
    <row r="70" spans="2:13" x14ac:dyDescent="0.25">
      <c r="B70" s="8" t="s">
        <v>153</v>
      </c>
      <c r="C70" s="13" t="s">
        <v>155</v>
      </c>
      <c r="D70" s="14">
        <f t="shared" si="6"/>
        <v>14</v>
      </c>
      <c r="E70" s="15">
        <f>(Q37+T37+W37+Z37)/4</f>
        <v>63.636363636363633</v>
      </c>
      <c r="F70" s="16">
        <f t="shared" si="7"/>
        <v>12.249999999999998</v>
      </c>
      <c r="G70" s="15">
        <f>(AC37+AF37+AI37+AL37)/4</f>
        <v>55.681818181818173</v>
      </c>
    </row>
    <row r="71" spans="2:13" x14ac:dyDescent="0.25">
      <c r="B71" s="8"/>
      <c r="C71" s="13"/>
      <c r="D71" s="73">
        <f t="shared" si="6"/>
        <v>22</v>
      </c>
      <c r="E71" s="73">
        <f>SUM(E68:E70)</f>
        <v>100</v>
      </c>
      <c r="F71" s="74">
        <f>SUM(F68:F70)</f>
        <v>22</v>
      </c>
      <c r="G71" s="75">
        <f>SUM(G68:G70)</f>
        <v>100</v>
      </c>
    </row>
    <row r="72" spans="2:13" x14ac:dyDescent="0.25">
      <c r="B72" s="8" t="s">
        <v>151</v>
      </c>
      <c r="C72" s="13" t="s">
        <v>156</v>
      </c>
      <c r="D72" s="9">
        <f t="shared" si="6"/>
        <v>1</v>
      </c>
      <c r="E72" s="15">
        <f>(AM37+AP37+AS37+AV37)/4</f>
        <v>4.5454545454545459</v>
      </c>
    </row>
    <row r="73" spans="2:13" x14ac:dyDescent="0.25">
      <c r="B73" s="8" t="s">
        <v>152</v>
      </c>
      <c r="C73" s="13" t="s">
        <v>156</v>
      </c>
      <c r="D73" s="9">
        <f t="shared" si="6"/>
        <v>9</v>
      </c>
      <c r="E73" s="15">
        <f>(AN37+AQ37+AT37+AW37)/4</f>
        <v>40.909090909090914</v>
      </c>
    </row>
    <row r="74" spans="2:13" x14ac:dyDescent="0.25">
      <c r="B74" s="8" t="s">
        <v>153</v>
      </c>
      <c r="C74" s="13" t="s">
        <v>156</v>
      </c>
      <c r="D74" s="9">
        <f t="shared" si="6"/>
        <v>12</v>
      </c>
      <c r="E74" s="15">
        <f>(AO37+AR37+AU37+AX37)/4</f>
        <v>54.54545454545454</v>
      </c>
    </row>
    <row r="75" spans="2:13" x14ac:dyDescent="0.25">
      <c r="B75" s="8"/>
      <c r="C75" s="17"/>
      <c r="D75" s="71">
        <f t="shared" si="6"/>
        <v>22</v>
      </c>
      <c r="E75" s="72">
        <f>SUM(E72:E74)</f>
        <v>100</v>
      </c>
      <c r="F75" s="18"/>
    </row>
    <row r="76" spans="2:13" x14ac:dyDescent="0.25">
      <c r="B76" s="8"/>
      <c r="C76" s="13"/>
      <c r="D76" s="57" t="s">
        <v>46</v>
      </c>
      <c r="E76" s="58"/>
      <c r="F76" s="57" t="s">
        <v>34</v>
      </c>
      <c r="G76" s="58"/>
      <c r="H76" s="61" t="s">
        <v>61</v>
      </c>
      <c r="I76" s="62"/>
      <c r="J76" s="56" t="s">
        <v>73</v>
      </c>
      <c r="K76" s="56"/>
      <c r="L76" s="56" t="s">
        <v>35</v>
      </c>
      <c r="M76" s="56"/>
    </row>
    <row r="77" spans="2:13" x14ac:dyDescent="0.25">
      <c r="B77" s="8" t="s">
        <v>151</v>
      </c>
      <c r="C77" s="13" t="s">
        <v>157</v>
      </c>
      <c r="D77" s="14">
        <f t="shared" ref="D77:D84" si="8">E77/100*$C$7</f>
        <v>1</v>
      </c>
      <c r="E77" s="15">
        <f>(AY37+BB37+BE37+BH37)/4</f>
        <v>4.5454545454545459</v>
      </c>
      <c r="F77" s="14">
        <f t="shared" ref="F77:F80" si="9">G77/100*$C$7</f>
        <v>1</v>
      </c>
      <c r="G77" s="15">
        <f>(BK37+BN37+BQ37+BT37)/4</f>
        <v>4.5454545454545459</v>
      </c>
      <c r="H77" s="14">
        <f t="shared" ref="H77:H80" si="10">I77/100*$C$7</f>
        <v>1</v>
      </c>
      <c r="I77" s="15">
        <f>(BW37+BZ37+CC37+CF37)/4</f>
        <v>4.5454545454545459</v>
      </c>
      <c r="J77" s="14">
        <f t="shared" ref="J77:J80" si="11">K77/100*$C$7</f>
        <v>1</v>
      </c>
      <c r="K77" s="15">
        <f>(CI37+CL37+CO37+CR37)/4</f>
        <v>4.5454545454545459</v>
      </c>
      <c r="L77" s="14">
        <f t="shared" ref="L77:L80" si="12">M77/100*$C$7</f>
        <v>1</v>
      </c>
      <c r="M77" s="15">
        <f>(CU37+CX37+DA37+DD37)/4</f>
        <v>4.5454545454545459</v>
      </c>
    </row>
    <row r="78" spans="2:13" x14ac:dyDescent="0.25">
      <c r="B78" s="8" t="s">
        <v>152</v>
      </c>
      <c r="C78" s="13" t="s">
        <v>157</v>
      </c>
      <c r="D78" s="14">
        <f t="shared" si="8"/>
        <v>7.25</v>
      </c>
      <c r="E78" s="15">
        <f>(AZ37+BC37+BF37+BI37)/4</f>
        <v>32.954545454545453</v>
      </c>
      <c r="F78" s="14">
        <f t="shared" si="9"/>
        <v>9</v>
      </c>
      <c r="G78" s="15">
        <f>(BL37+BO37+BR37+BU37)/4</f>
        <v>40.909090909090914</v>
      </c>
      <c r="H78" s="14">
        <f t="shared" si="10"/>
        <v>9.5</v>
      </c>
      <c r="I78" s="15">
        <f>(BX37+CA37+CD37+CG37)/4</f>
        <v>43.18181818181818</v>
      </c>
      <c r="J78" s="14">
        <f t="shared" si="11"/>
        <v>8</v>
      </c>
      <c r="K78" s="15">
        <f>(CJ37+CM37+CP37+CS37)/4</f>
        <v>36.363636363636367</v>
      </c>
      <c r="L78" s="14">
        <f t="shared" si="12"/>
        <v>8.2500000000000018</v>
      </c>
      <c r="M78" s="15">
        <f>(CV37+CY37+DB37+DE37)/4</f>
        <v>37.500000000000007</v>
      </c>
    </row>
    <row r="79" spans="2:13" x14ac:dyDescent="0.25">
      <c r="B79" s="8" t="s">
        <v>153</v>
      </c>
      <c r="C79" s="13" t="s">
        <v>157</v>
      </c>
      <c r="D79" s="14">
        <f t="shared" si="8"/>
        <v>13.75</v>
      </c>
      <c r="E79" s="15">
        <f>(BA37+BD37+BG37+BJ37)/4</f>
        <v>62.5</v>
      </c>
      <c r="F79" s="14">
        <f t="shared" si="9"/>
        <v>12</v>
      </c>
      <c r="G79" s="15">
        <f>(BM37+BP37+BS37+BV37)/4</f>
        <v>54.54545454545454</v>
      </c>
      <c r="H79" s="14">
        <f t="shared" si="10"/>
        <v>11.5</v>
      </c>
      <c r="I79" s="15">
        <f>(BY37+CB37+CE37+CH37)/4</f>
        <v>52.272727272727266</v>
      </c>
      <c r="J79" s="14">
        <f t="shared" si="11"/>
        <v>12.999999999999998</v>
      </c>
      <c r="K79" s="15">
        <f>(CK37+CN37+CQ37+CT37)/4</f>
        <v>59.090909090909086</v>
      </c>
      <c r="L79" s="14">
        <f t="shared" si="12"/>
        <v>12.75</v>
      </c>
      <c r="M79" s="15">
        <f>(CW37+CZ37+DC37+DF37)/4</f>
        <v>57.954545454545453</v>
      </c>
    </row>
    <row r="80" spans="2:13" x14ac:dyDescent="0.25">
      <c r="B80" s="8"/>
      <c r="C80" s="13"/>
      <c r="D80" s="70">
        <f t="shared" si="8"/>
        <v>22</v>
      </c>
      <c r="E80" s="70">
        <f>SUM(E77:E79)</f>
        <v>100</v>
      </c>
      <c r="F80" s="70">
        <f t="shared" si="9"/>
        <v>22</v>
      </c>
      <c r="G80" s="70">
        <f t="shared" ref="G80:M80" si="13">SUM(G77:G79)</f>
        <v>100</v>
      </c>
      <c r="H80" s="70">
        <f t="shared" si="10"/>
        <v>22</v>
      </c>
      <c r="I80" s="70">
        <f t="shared" si="13"/>
        <v>100</v>
      </c>
      <c r="J80" s="70">
        <f t="shared" si="11"/>
        <v>22</v>
      </c>
      <c r="K80" s="70">
        <f t="shared" si="13"/>
        <v>100</v>
      </c>
      <c r="L80" s="70">
        <f t="shared" si="12"/>
        <v>22</v>
      </c>
      <c r="M80" s="70">
        <f t="shared" si="13"/>
        <v>100</v>
      </c>
    </row>
    <row r="81" spans="2:6" x14ac:dyDescent="0.25">
      <c r="B81" s="8" t="s">
        <v>151</v>
      </c>
      <c r="C81" s="13" t="s">
        <v>158</v>
      </c>
      <c r="D81" s="14">
        <f t="shared" si="8"/>
        <v>0.5</v>
      </c>
      <c r="E81" s="15">
        <f>(DG37+DJ37+DM37+DP37)/4</f>
        <v>2.2727272727272729</v>
      </c>
    </row>
    <row r="82" spans="2:6" x14ac:dyDescent="0.25">
      <c r="B82" s="8" t="s">
        <v>152</v>
      </c>
      <c r="C82" s="13" t="s">
        <v>158</v>
      </c>
      <c r="D82" s="14">
        <f t="shared" si="8"/>
        <v>9.7499999999999982</v>
      </c>
      <c r="E82" s="15">
        <f>(DH37+DK37+DN37+DQ37)/4</f>
        <v>44.318181818181813</v>
      </c>
    </row>
    <row r="83" spans="2:6" x14ac:dyDescent="0.25">
      <c r="B83" s="8" t="s">
        <v>153</v>
      </c>
      <c r="C83" s="13" t="s">
        <v>158</v>
      </c>
      <c r="D83" s="14">
        <f t="shared" si="8"/>
        <v>11.749999999999996</v>
      </c>
      <c r="E83" s="15">
        <f>(DI37+DL37+DO37+DR37)/4</f>
        <v>53.409090909090899</v>
      </c>
    </row>
    <row r="84" spans="2:6" x14ac:dyDescent="0.25">
      <c r="B84" s="8"/>
      <c r="C84" s="13"/>
      <c r="D84" s="24">
        <f t="shared" si="8"/>
        <v>21.999999999999996</v>
      </c>
      <c r="E84" s="24">
        <f>SUM(E81:E83)</f>
        <v>99.999999999999986</v>
      </c>
    </row>
    <row r="87" spans="2:6" x14ac:dyDescent="0.25">
      <c r="C87" s="33" t="s">
        <v>231</v>
      </c>
      <c r="D87" s="33" t="s">
        <v>232</v>
      </c>
    </row>
    <row r="88" spans="2:6" x14ac:dyDescent="0.25">
      <c r="B88" s="2" t="str">
        <f>B63</f>
        <v>Жоғары</v>
      </c>
      <c r="C88" s="34">
        <f>D63</f>
        <v>1.25</v>
      </c>
      <c r="D88" s="35">
        <f>E63</f>
        <v>5.6818181818181825</v>
      </c>
    </row>
    <row r="89" spans="2:6" x14ac:dyDescent="0.25">
      <c r="B89" s="2" t="str">
        <f t="shared" ref="B89:B90" si="14">B64</f>
        <v>Орташа</v>
      </c>
      <c r="C89" s="34">
        <f t="shared" ref="C89:D89" si="15">D64</f>
        <v>9.25</v>
      </c>
      <c r="D89" s="35">
        <f t="shared" si="15"/>
        <v>42.045454545454547</v>
      </c>
    </row>
    <row r="90" spans="2:6" x14ac:dyDescent="0.25">
      <c r="B90" s="2" t="str">
        <f t="shared" si="14"/>
        <v>Төмен</v>
      </c>
      <c r="C90" s="34">
        <f t="shared" ref="C90:D90" si="16">D65</f>
        <v>11.5</v>
      </c>
      <c r="D90" s="35">
        <f t="shared" si="16"/>
        <v>52.272727272727266</v>
      </c>
    </row>
    <row r="93" spans="2:6" x14ac:dyDescent="0.25">
      <c r="C93" s="53" t="str">
        <f>D67</f>
        <v>Сөйлеуді дамыту</v>
      </c>
      <c r="D93" s="53"/>
      <c r="E93" s="53" t="str">
        <f>F67</f>
        <v>Көркем әдебиет</v>
      </c>
      <c r="F93" s="53"/>
    </row>
    <row r="94" spans="2:6" x14ac:dyDescent="0.25">
      <c r="C94" s="33" t="s">
        <v>231</v>
      </c>
      <c r="D94" s="33" t="s">
        <v>232</v>
      </c>
      <c r="E94" s="33" t="s">
        <v>231</v>
      </c>
      <c r="F94" s="33" t="s">
        <v>232</v>
      </c>
    </row>
    <row r="95" spans="2:6" x14ac:dyDescent="0.25">
      <c r="B95" s="2" t="str">
        <f>B68</f>
        <v>Жоғары</v>
      </c>
      <c r="C95" s="36">
        <f>D68</f>
        <v>1</v>
      </c>
      <c r="D95" s="37">
        <f>E68</f>
        <v>4.5454545454545459</v>
      </c>
      <c r="E95" s="36">
        <f>F68</f>
        <v>1</v>
      </c>
      <c r="F95" s="37">
        <f>G68</f>
        <v>4.5454545454545459</v>
      </c>
    </row>
    <row r="96" spans="2:6" x14ac:dyDescent="0.25">
      <c r="B96" s="2" t="str">
        <f t="shared" ref="B96:B97" si="17">B69</f>
        <v>Орташа</v>
      </c>
      <c r="C96" s="36">
        <f t="shared" ref="C96:F96" si="18">D69</f>
        <v>7</v>
      </c>
      <c r="D96" s="37">
        <f t="shared" si="18"/>
        <v>31.81818181818182</v>
      </c>
      <c r="E96" s="36">
        <f t="shared" si="18"/>
        <v>8.75</v>
      </c>
      <c r="F96" s="37">
        <f t="shared" si="18"/>
        <v>39.772727272727273</v>
      </c>
    </row>
    <row r="97" spans="2:12" x14ac:dyDescent="0.25">
      <c r="B97" s="2" t="str">
        <f t="shared" si="17"/>
        <v>Төмен</v>
      </c>
      <c r="C97" s="36">
        <f t="shared" ref="C97:F97" si="19">D70</f>
        <v>14</v>
      </c>
      <c r="D97" s="37">
        <f t="shared" si="19"/>
        <v>63.636363636363633</v>
      </c>
      <c r="E97" s="36">
        <f t="shared" si="19"/>
        <v>12.249999999999998</v>
      </c>
      <c r="F97" s="37">
        <f t="shared" si="19"/>
        <v>55.681818181818173</v>
      </c>
    </row>
    <row r="100" spans="2:12" x14ac:dyDescent="0.25">
      <c r="C100" s="33" t="s">
        <v>231</v>
      </c>
      <c r="D100" s="33" t="s">
        <v>232</v>
      </c>
    </row>
    <row r="101" spans="2:12" x14ac:dyDescent="0.25">
      <c r="B101" s="2" t="str">
        <f>B72</f>
        <v>Жоғары</v>
      </c>
      <c r="C101" s="2">
        <f>D72</f>
        <v>1</v>
      </c>
      <c r="D101" s="35">
        <f>E72</f>
        <v>4.5454545454545459</v>
      </c>
    </row>
    <row r="102" spans="2:12" x14ac:dyDescent="0.25">
      <c r="B102" s="2" t="str">
        <f t="shared" ref="B102:B103" si="20">B73</f>
        <v>Орташа</v>
      </c>
      <c r="C102" s="2">
        <f t="shared" ref="C102:D102" si="21">D73</f>
        <v>9</v>
      </c>
      <c r="D102" s="35">
        <f t="shared" si="21"/>
        <v>40.909090909090914</v>
      </c>
    </row>
    <row r="103" spans="2:12" x14ac:dyDescent="0.25">
      <c r="B103" s="2" t="str">
        <f t="shared" si="20"/>
        <v>Төмен</v>
      </c>
      <c r="C103" s="2">
        <f t="shared" ref="C103:D103" si="22">D74</f>
        <v>12</v>
      </c>
      <c r="D103" s="35">
        <f t="shared" si="22"/>
        <v>54.54545454545454</v>
      </c>
    </row>
    <row r="106" spans="2:12" x14ac:dyDescent="0.25">
      <c r="C106" s="53" t="str">
        <f>D76</f>
        <v>Сурет салу</v>
      </c>
      <c r="D106" s="53"/>
      <c r="E106" s="53" t="str">
        <f>F76</f>
        <v>Мүсіндеу</v>
      </c>
      <c r="F106" s="53"/>
      <c r="G106" s="53" t="str">
        <f>H76</f>
        <v>Жапсыру</v>
      </c>
      <c r="H106" s="53"/>
      <c r="I106" s="53" t="str">
        <f>J76</f>
        <v>Құрастыру</v>
      </c>
      <c r="J106" s="53"/>
      <c r="K106" s="53" t="str">
        <f>L76</f>
        <v>Музыка</v>
      </c>
      <c r="L106" s="53"/>
    </row>
    <row r="107" spans="2:12" x14ac:dyDescent="0.25">
      <c r="C107" s="33" t="s">
        <v>231</v>
      </c>
      <c r="D107" s="33" t="s">
        <v>232</v>
      </c>
      <c r="E107" s="33" t="s">
        <v>231</v>
      </c>
      <c r="F107" s="33" t="s">
        <v>232</v>
      </c>
      <c r="G107" s="33" t="s">
        <v>231</v>
      </c>
      <c r="H107" s="33" t="s">
        <v>232</v>
      </c>
      <c r="I107" s="33" t="s">
        <v>231</v>
      </c>
      <c r="J107" s="33" t="s">
        <v>232</v>
      </c>
      <c r="K107" s="33" t="s">
        <v>231</v>
      </c>
      <c r="L107" s="33" t="s">
        <v>232</v>
      </c>
    </row>
    <row r="108" spans="2:12" x14ac:dyDescent="0.25">
      <c r="B108" s="2" t="str">
        <f>B77</f>
        <v>Жоғары</v>
      </c>
      <c r="C108" s="36">
        <f t="shared" ref="C108:L108" si="23">D77</f>
        <v>1</v>
      </c>
      <c r="D108" s="37">
        <f t="shared" si="23"/>
        <v>4.5454545454545459</v>
      </c>
      <c r="E108" s="36">
        <f t="shared" si="23"/>
        <v>1</v>
      </c>
      <c r="F108" s="37">
        <f t="shared" si="23"/>
        <v>4.5454545454545459</v>
      </c>
      <c r="G108" s="36">
        <f t="shared" si="23"/>
        <v>1</v>
      </c>
      <c r="H108" s="37">
        <f t="shared" si="23"/>
        <v>4.5454545454545459</v>
      </c>
      <c r="I108" s="36">
        <f t="shared" si="23"/>
        <v>1</v>
      </c>
      <c r="J108" s="37">
        <f t="shared" si="23"/>
        <v>4.5454545454545459</v>
      </c>
      <c r="K108" s="36">
        <f t="shared" si="23"/>
        <v>1</v>
      </c>
      <c r="L108" s="37">
        <f t="shared" si="23"/>
        <v>4.5454545454545459</v>
      </c>
    </row>
    <row r="109" spans="2:12" x14ac:dyDescent="0.25">
      <c r="B109" s="2" t="str">
        <f t="shared" ref="B109:B110" si="24">B78</f>
        <v>Орташа</v>
      </c>
      <c r="C109" s="36">
        <f t="shared" ref="C109:L109" si="25">D78</f>
        <v>7.25</v>
      </c>
      <c r="D109" s="37">
        <f t="shared" si="25"/>
        <v>32.954545454545453</v>
      </c>
      <c r="E109" s="36">
        <f t="shared" si="25"/>
        <v>9</v>
      </c>
      <c r="F109" s="37">
        <f t="shared" si="25"/>
        <v>40.909090909090914</v>
      </c>
      <c r="G109" s="36">
        <f t="shared" si="25"/>
        <v>9.5</v>
      </c>
      <c r="H109" s="37">
        <f t="shared" si="25"/>
        <v>43.18181818181818</v>
      </c>
      <c r="I109" s="36">
        <f t="shared" si="25"/>
        <v>8</v>
      </c>
      <c r="J109" s="37">
        <f t="shared" si="25"/>
        <v>36.363636363636367</v>
      </c>
      <c r="K109" s="36">
        <f t="shared" si="25"/>
        <v>8.2500000000000018</v>
      </c>
      <c r="L109" s="37">
        <f t="shared" si="25"/>
        <v>37.500000000000007</v>
      </c>
    </row>
    <row r="110" spans="2:12" x14ac:dyDescent="0.25">
      <c r="B110" s="2" t="str">
        <f t="shared" si="24"/>
        <v>Төмен</v>
      </c>
      <c r="C110" s="36">
        <f t="shared" ref="C110:L110" si="26">D79</f>
        <v>13.75</v>
      </c>
      <c r="D110" s="37">
        <f t="shared" si="26"/>
        <v>62.5</v>
      </c>
      <c r="E110" s="36">
        <f t="shared" si="26"/>
        <v>12</v>
      </c>
      <c r="F110" s="37">
        <f t="shared" si="26"/>
        <v>54.54545454545454</v>
      </c>
      <c r="G110" s="36">
        <f t="shared" si="26"/>
        <v>11.5</v>
      </c>
      <c r="H110" s="37">
        <f t="shared" si="26"/>
        <v>52.272727272727266</v>
      </c>
      <c r="I110" s="36">
        <f t="shared" si="26"/>
        <v>12.999999999999998</v>
      </c>
      <c r="J110" s="37">
        <f t="shared" si="26"/>
        <v>59.090909090909086</v>
      </c>
      <c r="K110" s="36">
        <f t="shared" si="26"/>
        <v>12.75</v>
      </c>
      <c r="L110" s="37">
        <f t="shared" si="26"/>
        <v>57.954545454545453</v>
      </c>
    </row>
    <row r="113" spans="2:4" x14ac:dyDescent="0.25">
      <c r="C113" s="33" t="s">
        <v>231</v>
      </c>
      <c r="D113" s="33" t="s">
        <v>232</v>
      </c>
    </row>
    <row r="114" spans="2:4" x14ac:dyDescent="0.25">
      <c r="B114" s="2" t="str">
        <f>B81</f>
        <v>Жоғары</v>
      </c>
      <c r="C114" s="34">
        <f>D81</f>
        <v>0.5</v>
      </c>
      <c r="D114" s="35">
        <f>E81</f>
        <v>2.2727272727272729</v>
      </c>
    </row>
    <row r="115" spans="2:4" x14ac:dyDescent="0.25">
      <c r="B115" s="2" t="str">
        <f t="shared" ref="B115:B116" si="27">B82</f>
        <v>Орташа</v>
      </c>
      <c r="C115" s="34">
        <f t="shared" ref="C115:D115" si="28">D82</f>
        <v>9.7499999999999982</v>
      </c>
      <c r="D115" s="35">
        <f t="shared" si="28"/>
        <v>44.318181818181813</v>
      </c>
    </row>
    <row r="116" spans="2:4" x14ac:dyDescent="0.25">
      <c r="B116" s="2" t="str">
        <f t="shared" si="27"/>
        <v>Төмен</v>
      </c>
      <c r="C116" s="34">
        <f t="shared" ref="C116:D116" si="29">D83</f>
        <v>11.749999999999996</v>
      </c>
      <c r="D116" s="35">
        <f t="shared" si="29"/>
        <v>53.409090909090899</v>
      </c>
    </row>
  </sheetData>
  <mergeCells count="114">
    <mergeCell ref="E93:F93"/>
    <mergeCell ref="C93:D93"/>
    <mergeCell ref="C106:D106"/>
    <mergeCell ref="E106:F106"/>
    <mergeCell ref="G106:H106"/>
    <mergeCell ref="I106:J106"/>
    <mergeCell ref="K106:L106"/>
    <mergeCell ref="A9:A13"/>
    <mergeCell ref="B9:B13"/>
    <mergeCell ref="C9:N9"/>
    <mergeCell ref="L76:M76"/>
    <mergeCell ref="D67:E67"/>
    <mergeCell ref="F67:G67"/>
    <mergeCell ref="D76:E76"/>
    <mergeCell ref="F76:G76"/>
    <mergeCell ref="H76:I76"/>
    <mergeCell ref="J76:K76"/>
    <mergeCell ref="O9:AL9"/>
    <mergeCell ref="AM9:AX9"/>
    <mergeCell ref="AY9:DF9"/>
    <mergeCell ref="AD11:AF11"/>
    <mergeCell ref="AG11:AI11"/>
    <mergeCell ref="AJ11:AL11"/>
    <mergeCell ref="AM11:AO11"/>
    <mergeCell ref="DG9:DR9"/>
    <mergeCell ref="C10:N10"/>
    <mergeCell ref="O10:Z10"/>
    <mergeCell ref="AA10:AL10"/>
    <mergeCell ref="AM10:AX10"/>
    <mergeCell ref="AY10:BJ10"/>
    <mergeCell ref="BK10:BV10"/>
    <mergeCell ref="BW10:CH10"/>
    <mergeCell ref="CI10:CT10"/>
    <mergeCell ref="CU10:DF10"/>
    <mergeCell ref="DG10:DR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DP12:DR12"/>
    <mergeCell ref="A36:B36"/>
    <mergeCell ref="A37:B37"/>
    <mergeCell ref="B62:E6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DJ12:DL12"/>
    <mergeCell ref="DM12:DO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</mergeCells>
  <pageMargins left="0.7" right="0.7" top="0.75" bottom="0.75" header="0.3" footer="0.3"/>
  <pageSetup paperSize="9" scale="36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9A03-D182-45BD-AB7B-814529DCE7CA}">
  <sheetPr>
    <tabColor rgb="FFFFFF00"/>
  </sheetPr>
  <dimension ref="A1:DR114"/>
  <sheetViews>
    <sheetView view="pageBreakPreview" zoomScale="40" zoomScaleNormal="80" zoomScaleSheetLayoutView="40" workbookViewId="0">
      <selection activeCell="C9" sqref="C9:DR13"/>
    </sheetView>
  </sheetViews>
  <sheetFormatPr defaultColWidth="9.109375" defaultRowHeight="13.8" x14ac:dyDescent="0.25"/>
  <cols>
    <col min="1" max="1" width="6.33203125" style="2" customWidth="1"/>
    <col min="2" max="2" width="31.109375" style="2" customWidth="1"/>
    <col min="3" max="3" width="9.109375" style="2"/>
    <col min="4" max="4" width="10.5546875" style="2" bestFit="1" customWidth="1"/>
    <col min="5" max="16384" width="9.109375" style="2"/>
  </cols>
  <sheetData>
    <row r="1" spans="1:122" ht="17.399999999999999" x14ac:dyDescent="0.3">
      <c r="B1" s="32" t="s">
        <v>223</v>
      </c>
    </row>
    <row r="2" spans="1:122" ht="15.6" x14ac:dyDescent="0.25">
      <c r="B2" s="3" t="s">
        <v>235</v>
      </c>
    </row>
    <row r="3" spans="1:122" ht="15.6" x14ac:dyDescent="0.25">
      <c r="B3" s="3" t="s">
        <v>224</v>
      </c>
    </row>
    <row r="4" spans="1:122" ht="15.6" x14ac:dyDescent="0.25">
      <c r="B4" s="3" t="s">
        <v>225</v>
      </c>
    </row>
    <row r="5" spans="1:122" ht="15.6" x14ac:dyDescent="0.25">
      <c r="B5" s="31" t="s">
        <v>226</v>
      </c>
    </row>
    <row r="7" spans="1:122" ht="15.6" x14ac:dyDescent="0.3">
      <c r="A7" s="3"/>
      <c r="B7" s="1" t="s">
        <v>222</v>
      </c>
      <c r="C7" s="19">
        <v>20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122" ht="15.6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122" ht="15.75" customHeight="1" x14ac:dyDescent="0.3">
      <c r="A9" s="54" t="s">
        <v>0</v>
      </c>
      <c r="B9" s="54" t="s">
        <v>1</v>
      </c>
      <c r="C9" s="55" t="s">
        <v>17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49" t="s">
        <v>2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50" t="s">
        <v>26</v>
      </c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 t="s">
        <v>33</v>
      </c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1" t="s">
        <v>38</v>
      </c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spans="1:122" ht="15.75" customHeight="1" x14ac:dyDescent="0.3">
      <c r="A10" s="54"/>
      <c r="B10" s="54"/>
      <c r="C10" s="48" t="s">
        <v>233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 t="s">
        <v>236</v>
      </c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 t="s">
        <v>3</v>
      </c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 t="s">
        <v>27</v>
      </c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 t="s">
        <v>46</v>
      </c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 t="s">
        <v>34</v>
      </c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52" t="s">
        <v>61</v>
      </c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 t="s">
        <v>73</v>
      </c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 t="s">
        <v>35</v>
      </c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47" t="s">
        <v>234</v>
      </c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</row>
    <row r="11" spans="1:122" ht="15.6" x14ac:dyDescent="0.3">
      <c r="A11" s="54"/>
      <c r="B11" s="54"/>
      <c r="C11" s="48" t="s">
        <v>42</v>
      </c>
      <c r="D11" s="48" t="s">
        <v>4</v>
      </c>
      <c r="E11" s="48" t="s">
        <v>5</v>
      </c>
      <c r="F11" s="48" t="s">
        <v>43</v>
      </c>
      <c r="G11" s="48" t="s">
        <v>6</v>
      </c>
      <c r="H11" s="48" t="s">
        <v>7</v>
      </c>
      <c r="I11" s="48" t="s">
        <v>44</v>
      </c>
      <c r="J11" s="48" t="s">
        <v>8</v>
      </c>
      <c r="K11" s="48" t="s">
        <v>9</v>
      </c>
      <c r="L11" s="48" t="s">
        <v>45</v>
      </c>
      <c r="M11" s="48" t="s">
        <v>8</v>
      </c>
      <c r="N11" s="48" t="s">
        <v>9</v>
      </c>
      <c r="O11" s="48" t="s">
        <v>59</v>
      </c>
      <c r="P11" s="48"/>
      <c r="Q11" s="48"/>
      <c r="R11" s="48" t="s">
        <v>4</v>
      </c>
      <c r="S11" s="48"/>
      <c r="T11" s="48"/>
      <c r="U11" s="48" t="s">
        <v>60</v>
      </c>
      <c r="V11" s="48"/>
      <c r="W11" s="48"/>
      <c r="X11" s="48" t="s">
        <v>10</v>
      </c>
      <c r="Y11" s="48"/>
      <c r="Z11" s="48"/>
      <c r="AA11" s="48" t="s">
        <v>6</v>
      </c>
      <c r="AB11" s="48"/>
      <c r="AC11" s="48"/>
      <c r="AD11" s="48" t="s">
        <v>7</v>
      </c>
      <c r="AE11" s="48"/>
      <c r="AF11" s="48"/>
      <c r="AG11" s="47" t="s">
        <v>11</v>
      </c>
      <c r="AH11" s="47"/>
      <c r="AI11" s="47"/>
      <c r="AJ11" s="48" t="s">
        <v>8</v>
      </c>
      <c r="AK11" s="48"/>
      <c r="AL11" s="48"/>
      <c r="AM11" s="47" t="s">
        <v>55</v>
      </c>
      <c r="AN11" s="47"/>
      <c r="AO11" s="47"/>
      <c r="AP11" s="47" t="s">
        <v>56</v>
      </c>
      <c r="AQ11" s="47"/>
      <c r="AR11" s="47"/>
      <c r="AS11" s="47" t="s">
        <v>57</v>
      </c>
      <c r="AT11" s="47"/>
      <c r="AU11" s="47"/>
      <c r="AV11" s="47" t="s">
        <v>58</v>
      </c>
      <c r="AW11" s="47"/>
      <c r="AX11" s="47"/>
      <c r="AY11" s="47" t="s">
        <v>47</v>
      </c>
      <c r="AZ11" s="47"/>
      <c r="BA11" s="47"/>
      <c r="BB11" s="47" t="s">
        <v>48</v>
      </c>
      <c r="BC11" s="47"/>
      <c r="BD11" s="47"/>
      <c r="BE11" s="47" t="s">
        <v>49</v>
      </c>
      <c r="BF11" s="47"/>
      <c r="BG11" s="47"/>
      <c r="BH11" s="47" t="s">
        <v>50</v>
      </c>
      <c r="BI11" s="47"/>
      <c r="BJ11" s="47"/>
      <c r="BK11" s="47" t="s">
        <v>51</v>
      </c>
      <c r="BL11" s="47"/>
      <c r="BM11" s="47"/>
      <c r="BN11" s="47" t="s">
        <v>52</v>
      </c>
      <c r="BO11" s="47"/>
      <c r="BP11" s="47"/>
      <c r="BQ11" s="47" t="s">
        <v>53</v>
      </c>
      <c r="BR11" s="47"/>
      <c r="BS11" s="47"/>
      <c r="BT11" s="47" t="s">
        <v>54</v>
      </c>
      <c r="BU11" s="47"/>
      <c r="BV11" s="47"/>
      <c r="BW11" s="47" t="s">
        <v>66</v>
      </c>
      <c r="BX11" s="47"/>
      <c r="BY11" s="47"/>
      <c r="BZ11" s="47" t="s">
        <v>67</v>
      </c>
      <c r="CA11" s="47"/>
      <c r="CB11" s="47"/>
      <c r="CC11" s="47" t="s">
        <v>68</v>
      </c>
      <c r="CD11" s="47"/>
      <c r="CE11" s="47"/>
      <c r="CF11" s="47" t="s">
        <v>69</v>
      </c>
      <c r="CG11" s="47"/>
      <c r="CH11" s="47"/>
      <c r="CI11" s="47" t="s">
        <v>70</v>
      </c>
      <c r="CJ11" s="47"/>
      <c r="CK11" s="47"/>
      <c r="CL11" s="47" t="s">
        <v>71</v>
      </c>
      <c r="CM11" s="47"/>
      <c r="CN11" s="47"/>
      <c r="CO11" s="47" t="s">
        <v>72</v>
      </c>
      <c r="CP11" s="47"/>
      <c r="CQ11" s="47"/>
      <c r="CR11" s="47" t="s">
        <v>62</v>
      </c>
      <c r="CS11" s="47"/>
      <c r="CT11" s="47"/>
      <c r="CU11" s="47" t="s">
        <v>63</v>
      </c>
      <c r="CV11" s="47"/>
      <c r="CW11" s="47"/>
      <c r="CX11" s="47" t="s">
        <v>64</v>
      </c>
      <c r="CY11" s="47"/>
      <c r="CZ11" s="47"/>
      <c r="DA11" s="47" t="s">
        <v>65</v>
      </c>
      <c r="DB11" s="47"/>
      <c r="DC11" s="47"/>
      <c r="DD11" s="47" t="s">
        <v>74</v>
      </c>
      <c r="DE11" s="47"/>
      <c r="DF11" s="47"/>
      <c r="DG11" s="47" t="s">
        <v>75</v>
      </c>
      <c r="DH11" s="47"/>
      <c r="DI11" s="47"/>
      <c r="DJ11" s="47" t="s">
        <v>76</v>
      </c>
      <c r="DK11" s="47"/>
      <c r="DL11" s="47"/>
      <c r="DM11" s="47" t="s">
        <v>77</v>
      </c>
      <c r="DN11" s="47"/>
      <c r="DO11" s="47"/>
      <c r="DP11" s="47" t="s">
        <v>78</v>
      </c>
      <c r="DQ11" s="47"/>
      <c r="DR11" s="47"/>
    </row>
    <row r="12" spans="1:122" ht="32.25" customHeight="1" x14ac:dyDescent="0.25">
      <c r="A12" s="54"/>
      <c r="B12" s="54"/>
      <c r="C12" s="39" t="s">
        <v>161</v>
      </c>
      <c r="D12" s="39"/>
      <c r="E12" s="39"/>
      <c r="F12" s="39" t="s">
        <v>165</v>
      </c>
      <c r="G12" s="39"/>
      <c r="H12" s="39"/>
      <c r="I12" s="39" t="s">
        <v>166</v>
      </c>
      <c r="J12" s="39"/>
      <c r="K12" s="39"/>
      <c r="L12" s="39" t="s">
        <v>167</v>
      </c>
      <c r="M12" s="39"/>
      <c r="N12" s="39"/>
      <c r="O12" s="39" t="s">
        <v>86</v>
      </c>
      <c r="P12" s="39"/>
      <c r="Q12" s="39"/>
      <c r="R12" s="39" t="s">
        <v>88</v>
      </c>
      <c r="S12" s="39"/>
      <c r="T12" s="39"/>
      <c r="U12" s="39" t="s">
        <v>169</v>
      </c>
      <c r="V12" s="39"/>
      <c r="W12" s="39"/>
      <c r="X12" s="39" t="s">
        <v>170</v>
      </c>
      <c r="Y12" s="39"/>
      <c r="Z12" s="39"/>
      <c r="AA12" s="39" t="s">
        <v>171</v>
      </c>
      <c r="AB12" s="39"/>
      <c r="AC12" s="39"/>
      <c r="AD12" s="39" t="s">
        <v>173</v>
      </c>
      <c r="AE12" s="39"/>
      <c r="AF12" s="39"/>
      <c r="AG12" s="39" t="s">
        <v>175</v>
      </c>
      <c r="AH12" s="39"/>
      <c r="AI12" s="39"/>
      <c r="AJ12" s="39" t="s">
        <v>219</v>
      </c>
      <c r="AK12" s="39"/>
      <c r="AL12" s="39"/>
      <c r="AM12" s="39" t="s">
        <v>180</v>
      </c>
      <c r="AN12" s="39"/>
      <c r="AO12" s="39"/>
      <c r="AP12" s="39" t="s">
        <v>181</v>
      </c>
      <c r="AQ12" s="39"/>
      <c r="AR12" s="39"/>
      <c r="AS12" s="39" t="s">
        <v>182</v>
      </c>
      <c r="AT12" s="39"/>
      <c r="AU12" s="39"/>
      <c r="AV12" s="39" t="s">
        <v>183</v>
      </c>
      <c r="AW12" s="39"/>
      <c r="AX12" s="39"/>
      <c r="AY12" s="39" t="s">
        <v>185</v>
      </c>
      <c r="AZ12" s="39"/>
      <c r="BA12" s="39"/>
      <c r="BB12" s="39" t="s">
        <v>186</v>
      </c>
      <c r="BC12" s="39"/>
      <c r="BD12" s="39"/>
      <c r="BE12" s="39" t="s">
        <v>187</v>
      </c>
      <c r="BF12" s="39"/>
      <c r="BG12" s="39"/>
      <c r="BH12" s="39" t="s">
        <v>188</v>
      </c>
      <c r="BI12" s="39"/>
      <c r="BJ12" s="39"/>
      <c r="BK12" s="39" t="s">
        <v>189</v>
      </c>
      <c r="BL12" s="39"/>
      <c r="BM12" s="39"/>
      <c r="BN12" s="39" t="s">
        <v>191</v>
      </c>
      <c r="BO12" s="39"/>
      <c r="BP12" s="39"/>
      <c r="BQ12" s="39" t="s">
        <v>192</v>
      </c>
      <c r="BR12" s="39"/>
      <c r="BS12" s="39"/>
      <c r="BT12" s="39" t="s">
        <v>194</v>
      </c>
      <c r="BU12" s="39"/>
      <c r="BV12" s="39"/>
      <c r="BW12" s="39" t="s">
        <v>196</v>
      </c>
      <c r="BX12" s="39"/>
      <c r="BY12" s="39"/>
      <c r="BZ12" s="39" t="s">
        <v>197</v>
      </c>
      <c r="CA12" s="39"/>
      <c r="CB12" s="39"/>
      <c r="CC12" s="39" t="s">
        <v>201</v>
      </c>
      <c r="CD12" s="39"/>
      <c r="CE12" s="39"/>
      <c r="CF12" s="39" t="s">
        <v>204</v>
      </c>
      <c r="CG12" s="39"/>
      <c r="CH12" s="39"/>
      <c r="CI12" s="39" t="s">
        <v>205</v>
      </c>
      <c r="CJ12" s="39"/>
      <c r="CK12" s="39"/>
      <c r="CL12" s="39" t="s">
        <v>206</v>
      </c>
      <c r="CM12" s="39"/>
      <c r="CN12" s="39"/>
      <c r="CO12" s="39" t="s">
        <v>207</v>
      </c>
      <c r="CP12" s="39"/>
      <c r="CQ12" s="39"/>
      <c r="CR12" s="39" t="s">
        <v>209</v>
      </c>
      <c r="CS12" s="39"/>
      <c r="CT12" s="39"/>
      <c r="CU12" s="39" t="s">
        <v>210</v>
      </c>
      <c r="CV12" s="39"/>
      <c r="CW12" s="39"/>
      <c r="CX12" s="39" t="s">
        <v>211</v>
      </c>
      <c r="CY12" s="39"/>
      <c r="CZ12" s="39"/>
      <c r="DA12" s="39" t="s">
        <v>212</v>
      </c>
      <c r="DB12" s="39"/>
      <c r="DC12" s="39"/>
      <c r="DD12" s="39" t="s">
        <v>213</v>
      </c>
      <c r="DE12" s="39"/>
      <c r="DF12" s="39"/>
      <c r="DG12" s="39" t="s">
        <v>214</v>
      </c>
      <c r="DH12" s="39"/>
      <c r="DI12" s="39"/>
      <c r="DJ12" s="39" t="s">
        <v>216</v>
      </c>
      <c r="DK12" s="39"/>
      <c r="DL12" s="39"/>
      <c r="DM12" s="39" t="s">
        <v>217</v>
      </c>
      <c r="DN12" s="39"/>
      <c r="DO12" s="39"/>
      <c r="DP12" s="39" t="s">
        <v>218</v>
      </c>
      <c r="DQ12" s="39"/>
      <c r="DR12" s="39"/>
    </row>
    <row r="13" spans="1:122" ht="83.25" customHeight="1" x14ac:dyDescent="0.25">
      <c r="A13" s="54"/>
      <c r="B13" s="54"/>
      <c r="C13" s="38" t="s">
        <v>162</v>
      </c>
      <c r="D13" s="38" t="s">
        <v>163</v>
      </c>
      <c r="E13" s="38" t="s">
        <v>164</v>
      </c>
      <c r="F13" s="38" t="s">
        <v>15</v>
      </c>
      <c r="G13" s="38" t="s">
        <v>31</v>
      </c>
      <c r="H13" s="38" t="s">
        <v>79</v>
      </c>
      <c r="I13" s="38" t="s">
        <v>80</v>
      </c>
      <c r="J13" s="38" t="s">
        <v>81</v>
      </c>
      <c r="K13" s="38" t="s">
        <v>82</v>
      </c>
      <c r="L13" s="38" t="s">
        <v>83</v>
      </c>
      <c r="M13" s="38" t="s">
        <v>84</v>
      </c>
      <c r="N13" s="38" t="s">
        <v>85</v>
      </c>
      <c r="O13" s="38" t="s">
        <v>87</v>
      </c>
      <c r="P13" s="38" t="s">
        <v>22</v>
      </c>
      <c r="Q13" s="38" t="s">
        <v>23</v>
      </c>
      <c r="R13" s="38" t="s">
        <v>24</v>
      </c>
      <c r="S13" s="38" t="s">
        <v>21</v>
      </c>
      <c r="T13" s="38" t="s">
        <v>168</v>
      </c>
      <c r="U13" s="38" t="s">
        <v>89</v>
      </c>
      <c r="V13" s="38" t="s">
        <v>21</v>
      </c>
      <c r="W13" s="38" t="s">
        <v>25</v>
      </c>
      <c r="X13" s="38" t="s">
        <v>20</v>
      </c>
      <c r="Y13" s="38" t="s">
        <v>91</v>
      </c>
      <c r="Z13" s="38" t="s">
        <v>92</v>
      </c>
      <c r="AA13" s="38" t="s">
        <v>37</v>
      </c>
      <c r="AB13" s="38" t="s">
        <v>172</v>
      </c>
      <c r="AC13" s="38" t="s">
        <v>168</v>
      </c>
      <c r="AD13" s="38" t="s">
        <v>95</v>
      </c>
      <c r="AE13" s="38" t="s">
        <v>149</v>
      </c>
      <c r="AF13" s="38" t="s">
        <v>174</v>
      </c>
      <c r="AG13" s="38" t="s">
        <v>176</v>
      </c>
      <c r="AH13" s="38" t="s">
        <v>177</v>
      </c>
      <c r="AI13" s="38" t="s">
        <v>178</v>
      </c>
      <c r="AJ13" s="38" t="s">
        <v>94</v>
      </c>
      <c r="AK13" s="38" t="s">
        <v>179</v>
      </c>
      <c r="AL13" s="38" t="s">
        <v>19</v>
      </c>
      <c r="AM13" s="38" t="s">
        <v>93</v>
      </c>
      <c r="AN13" s="38" t="s">
        <v>31</v>
      </c>
      <c r="AO13" s="38" t="s">
        <v>96</v>
      </c>
      <c r="AP13" s="38" t="s">
        <v>100</v>
      </c>
      <c r="AQ13" s="38" t="s">
        <v>101</v>
      </c>
      <c r="AR13" s="38" t="s">
        <v>30</v>
      </c>
      <c r="AS13" s="38" t="s">
        <v>97</v>
      </c>
      <c r="AT13" s="38" t="s">
        <v>98</v>
      </c>
      <c r="AU13" s="38" t="s">
        <v>99</v>
      </c>
      <c r="AV13" s="38" t="s">
        <v>103</v>
      </c>
      <c r="AW13" s="38" t="s">
        <v>184</v>
      </c>
      <c r="AX13" s="38" t="s">
        <v>104</v>
      </c>
      <c r="AY13" s="38" t="s">
        <v>105</v>
      </c>
      <c r="AZ13" s="38" t="s">
        <v>106</v>
      </c>
      <c r="BA13" s="38" t="s">
        <v>107</v>
      </c>
      <c r="BB13" s="38" t="s">
        <v>108</v>
      </c>
      <c r="BC13" s="38" t="s">
        <v>21</v>
      </c>
      <c r="BD13" s="38" t="s">
        <v>109</v>
      </c>
      <c r="BE13" s="38" t="s">
        <v>110</v>
      </c>
      <c r="BF13" s="38" t="s">
        <v>160</v>
      </c>
      <c r="BG13" s="38" t="s">
        <v>111</v>
      </c>
      <c r="BH13" s="38" t="s">
        <v>12</v>
      </c>
      <c r="BI13" s="38" t="s">
        <v>113</v>
      </c>
      <c r="BJ13" s="38" t="s">
        <v>39</v>
      </c>
      <c r="BK13" s="38" t="s">
        <v>114</v>
      </c>
      <c r="BL13" s="38" t="s">
        <v>190</v>
      </c>
      <c r="BM13" s="38" t="s">
        <v>115</v>
      </c>
      <c r="BN13" s="38" t="s">
        <v>29</v>
      </c>
      <c r="BO13" s="38" t="s">
        <v>13</v>
      </c>
      <c r="BP13" s="38" t="s">
        <v>14</v>
      </c>
      <c r="BQ13" s="38" t="s">
        <v>193</v>
      </c>
      <c r="BR13" s="38" t="s">
        <v>160</v>
      </c>
      <c r="BS13" s="38" t="s">
        <v>96</v>
      </c>
      <c r="BT13" s="38" t="s">
        <v>195</v>
      </c>
      <c r="BU13" s="38" t="s">
        <v>116</v>
      </c>
      <c r="BV13" s="38" t="s">
        <v>117</v>
      </c>
      <c r="BW13" s="38" t="s">
        <v>40</v>
      </c>
      <c r="BX13" s="38" t="s">
        <v>112</v>
      </c>
      <c r="BY13" s="38" t="s">
        <v>90</v>
      </c>
      <c r="BZ13" s="38" t="s">
        <v>198</v>
      </c>
      <c r="CA13" s="38" t="s">
        <v>199</v>
      </c>
      <c r="CB13" s="38" t="s">
        <v>200</v>
      </c>
      <c r="CC13" s="38" t="s">
        <v>202</v>
      </c>
      <c r="CD13" s="38" t="s">
        <v>203</v>
      </c>
      <c r="CE13" s="38" t="s">
        <v>118</v>
      </c>
      <c r="CF13" s="38" t="s">
        <v>119</v>
      </c>
      <c r="CG13" s="38" t="s">
        <v>120</v>
      </c>
      <c r="CH13" s="38" t="s">
        <v>28</v>
      </c>
      <c r="CI13" s="38" t="s">
        <v>121</v>
      </c>
      <c r="CJ13" s="38" t="s">
        <v>122</v>
      </c>
      <c r="CK13" s="38" t="s">
        <v>36</v>
      </c>
      <c r="CL13" s="38" t="s">
        <v>123</v>
      </c>
      <c r="CM13" s="38" t="s">
        <v>124</v>
      </c>
      <c r="CN13" s="38" t="s">
        <v>125</v>
      </c>
      <c r="CO13" s="38" t="s">
        <v>126</v>
      </c>
      <c r="CP13" s="38" t="s">
        <v>127</v>
      </c>
      <c r="CQ13" s="38" t="s">
        <v>208</v>
      </c>
      <c r="CR13" s="38" t="s">
        <v>128</v>
      </c>
      <c r="CS13" s="38" t="s">
        <v>129</v>
      </c>
      <c r="CT13" s="38" t="s">
        <v>130</v>
      </c>
      <c r="CU13" s="38" t="s">
        <v>131</v>
      </c>
      <c r="CV13" s="38" t="s">
        <v>132</v>
      </c>
      <c r="CW13" s="38" t="s">
        <v>133</v>
      </c>
      <c r="CX13" s="38" t="s">
        <v>135</v>
      </c>
      <c r="CY13" s="38" t="s">
        <v>136</v>
      </c>
      <c r="CZ13" s="38" t="s">
        <v>137</v>
      </c>
      <c r="DA13" s="38" t="s">
        <v>138</v>
      </c>
      <c r="DB13" s="38" t="s">
        <v>18</v>
      </c>
      <c r="DC13" s="38" t="s">
        <v>139</v>
      </c>
      <c r="DD13" s="38" t="s">
        <v>134</v>
      </c>
      <c r="DE13" s="38" t="s">
        <v>102</v>
      </c>
      <c r="DF13" s="38" t="s">
        <v>32</v>
      </c>
      <c r="DG13" s="38" t="s">
        <v>215</v>
      </c>
      <c r="DH13" s="38" t="s">
        <v>220</v>
      </c>
      <c r="DI13" s="38" t="s">
        <v>221</v>
      </c>
      <c r="DJ13" s="38" t="s">
        <v>140</v>
      </c>
      <c r="DK13" s="38" t="s">
        <v>141</v>
      </c>
      <c r="DL13" s="38" t="s">
        <v>142</v>
      </c>
      <c r="DM13" s="38" t="s">
        <v>143</v>
      </c>
      <c r="DN13" s="38" t="s">
        <v>144</v>
      </c>
      <c r="DO13" s="38" t="s">
        <v>145</v>
      </c>
      <c r="DP13" s="38" t="s">
        <v>146</v>
      </c>
      <c r="DQ13" s="38" t="s">
        <v>147</v>
      </c>
      <c r="DR13" s="38" t="s">
        <v>41</v>
      </c>
    </row>
    <row r="14" spans="1:122" ht="15.6" x14ac:dyDescent="0.25">
      <c r="A14" s="4">
        <v>1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</row>
    <row r="15" spans="1:122" ht="15.6" x14ac:dyDescent="0.25">
      <c r="A15" s="4">
        <v>2</v>
      </c>
      <c r="B15" s="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</row>
    <row r="16" spans="1:122" ht="15.6" x14ac:dyDescent="0.25">
      <c r="A16" s="4">
        <v>3</v>
      </c>
      <c r="B16" s="7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</row>
    <row r="17" spans="1:122" ht="15.6" x14ac:dyDescent="0.25">
      <c r="A17" s="4">
        <v>4</v>
      </c>
      <c r="B17" s="7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</row>
    <row r="18" spans="1:122" ht="15.6" x14ac:dyDescent="0.25">
      <c r="A18" s="4">
        <v>5</v>
      </c>
      <c r="B18" s="7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</row>
    <row r="19" spans="1:122" ht="15.6" x14ac:dyDescent="0.25">
      <c r="A19" s="4">
        <v>6</v>
      </c>
      <c r="B19" s="7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</row>
    <row r="20" spans="1:122" ht="15.6" x14ac:dyDescent="0.25">
      <c r="A20" s="4">
        <v>7</v>
      </c>
      <c r="B20" s="7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</row>
    <row r="21" spans="1:122" x14ac:dyDescent="0.25">
      <c r="A21" s="4">
        <v>8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</row>
    <row r="22" spans="1:122" x14ac:dyDescent="0.25">
      <c r="A22" s="4">
        <v>9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</row>
    <row r="23" spans="1:122" x14ac:dyDescent="0.25">
      <c r="A23" s="4">
        <v>10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</row>
    <row r="24" spans="1:122" ht="15.6" x14ac:dyDescent="0.25">
      <c r="A24" s="4">
        <v>11</v>
      </c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</row>
    <row r="25" spans="1:122" ht="15.6" x14ac:dyDescent="0.25">
      <c r="A25" s="4">
        <v>12</v>
      </c>
      <c r="B25" s="8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</row>
    <row r="26" spans="1:122" ht="15.6" x14ac:dyDescent="0.25">
      <c r="A26" s="4">
        <v>13</v>
      </c>
      <c r="B26" s="8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</row>
    <row r="27" spans="1:122" ht="15.6" x14ac:dyDescent="0.25">
      <c r="A27" s="4">
        <v>14</v>
      </c>
      <c r="B27" s="8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</row>
    <row r="28" spans="1:122" ht="15.6" x14ac:dyDescent="0.25">
      <c r="A28" s="4">
        <v>15</v>
      </c>
      <c r="B28" s="8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</row>
    <row r="29" spans="1:122" ht="15.6" x14ac:dyDescent="0.25">
      <c r="A29" s="4">
        <v>16</v>
      </c>
      <c r="B29" s="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</row>
    <row r="30" spans="1:122" ht="15.6" x14ac:dyDescent="0.25">
      <c r="A30" s="4">
        <v>17</v>
      </c>
      <c r="B30" s="8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</row>
    <row r="31" spans="1:122" ht="15.6" x14ac:dyDescent="0.25">
      <c r="A31" s="4">
        <v>18</v>
      </c>
      <c r="B31" s="8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</row>
    <row r="32" spans="1:122" ht="15.6" x14ac:dyDescent="0.25">
      <c r="A32" s="4">
        <v>19</v>
      </c>
      <c r="B32" s="8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</row>
    <row r="33" spans="1:122" ht="15.6" x14ac:dyDescent="0.25">
      <c r="A33" s="4">
        <v>20</v>
      </c>
      <c r="B33" s="8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</row>
    <row r="34" spans="1:122" x14ac:dyDescent="0.25">
      <c r="A34" s="40" t="s">
        <v>148</v>
      </c>
      <c r="B34" s="41"/>
      <c r="C34" s="21">
        <f t="shared" ref="C34:BN34" si="0">SUM(C14:C33)</f>
        <v>0</v>
      </c>
      <c r="D34" s="21">
        <f t="shared" si="0"/>
        <v>0</v>
      </c>
      <c r="E34" s="21">
        <f t="shared" si="0"/>
        <v>0</v>
      </c>
      <c r="F34" s="21">
        <f t="shared" si="0"/>
        <v>0</v>
      </c>
      <c r="G34" s="21">
        <f t="shared" si="0"/>
        <v>0</v>
      </c>
      <c r="H34" s="21">
        <f t="shared" si="0"/>
        <v>0</v>
      </c>
      <c r="I34" s="21">
        <f t="shared" si="0"/>
        <v>0</v>
      </c>
      <c r="J34" s="21">
        <f t="shared" si="0"/>
        <v>0</v>
      </c>
      <c r="K34" s="21">
        <f t="shared" si="0"/>
        <v>0</v>
      </c>
      <c r="L34" s="21">
        <f t="shared" si="0"/>
        <v>0</v>
      </c>
      <c r="M34" s="21">
        <f t="shared" si="0"/>
        <v>0</v>
      </c>
      <c r="N34" s="21">
        <f t="shared" si="0"/>
        <v>0</v>
      </c>
      <c r="O34" s="21">
        <f t="shared" si="0"/>
        <v>0</v>
      </c>
      <c r="P34" s="21">
        <f t="shared" si="0"/>
        <v>0</v>
      </c>
      <c r="Q34" s="21">
        <f t="shared" si="0"/>
        <v>0</v>
      </c>
      <c r="R34" s="21">
        <f t="shared" si="0"/>
        <v>0</v>
      </c>
      <c r="S34" s="21">
        <f t="shared" si="0"/>
        <v>0</v>
      </c>
      <c r="T34" s="21">
        <f t="shared" si="0"/>
        <v>0</v>
      </c>
      <c r="U34" s="21">
        <f t="shared" si="0"/>
        <v>0</v>
      </c>
      <c r="V34" s="21">
        <f t="shared" si="0"/>
        <v>0</v>
      </c>
      <c r="W34" s="21">
        <f t="shared" si="0"/>
        <v>0</v>
      </c>
      <c r="X34" s="21">
        <f t="shared" si="0"/>
        <v>0</v>
      </c>
      <c r="Y34" s="21">
        <f t="shared" si="0"/>
        <v>0</v>
      </c>
      <c r="Z34" s="21">
        <f t="shared" si="0"/>
        <v>0</v>
      </c>
      <c r="AA34" s="21">
        <f t="shared" si="0"/>
        <v>0</v>
      </c>
      <c r="AB34" s="21">
        <f t="shared" si="0"/>
        <v>0</v>
      </c>
      <c r="AC34" s="21">
        <f t="shared" si="0"/>
        <v>0</v>
      </c>
      <c r="AD34" s="21">
        <f t="shared" si="0"/>
        <v>0</v>
      </c>
      <c r="AE34" s="21">
        <f t="shared" si="0"/>
        <v>0</v>
      </c>
      <c r="AF34" s="21">
        <f t="shared" si="0"/>
        <v>0</v>
      </c>
      <c r="AG34" s="21">
        <f t="shared" si="0"/>
        <v>0</v>
      </c>
      <c r="AH34" s="21">
        <f t="shared" si="0"/>
        <v>0</v>
      </c>
      <c r="AI34" s="21">
        <f t="shared" si="0"/>
        <v>0</v>
      </c>
      <c r="AJ34" s="21">
        <f t="shared" si="0"/>
        <v>0</v>
      </c>
      <c r="AK34" s="21">
        <f t="shared" si="0"/>
        <v>0</v>
      </c>
      <c r="AL34" s="21">
        <f t="shared" si="0"/>
        <v>0</v>
      </c>
      <c r="AM34" s="21">
        <f t="shared" si="0"/>
        <v>0</v>
      </c>
      <c r="AN34" s="21">
        <f t="shared" si="0"/>
        <v>0</v>
      </c>
      <c r="AO34" s="21">
        <f t="shared" si="0"/>
        <v>0</v>
      </c>
      <c r="AP34" s="21">
        <f t="shared" si="0"/>
        <v>0</v>
      </c>
      <c r="AQ34" s="21">
        <f t="shared" si="0"/>
        <v>0</v>
      </c>
      <c r="AR34" s="21">
        <f t="shared" si="0"/>
        <v>0</v>
      </c>
      <c r="AS34" s="21">
        <f t="shared" si="0"/>
        <v>0</v>
      </c>
      <c r="AT34" s="21">
        <f t="shared" si="0"/>
        <v>0</v>
      </c>
      <c r="AU34" s="21">
        <f t="shared" si="0"/>
        <v>0</v>
      </c>
      <c r="AV34" s="21">
        <f t="shared" si="0"/>
        <v>0</v>
      </c>
      <c r="AW34" s="21">
        <f t="shared" si="0"/>
        <v>0</v>
      </c>
      <c r="AX34" s="21">
        <f t="shared" si="0"/>
        <v>0</v>
      </c>
      <c r="AY34" s="21">
        <f t="shared" si="0"/>
        <v>0</v>
      </c>
      <c r="AZ34" s="21">
        <f t="shared" si="0"/>
        <v>0</v>
      </c>
      <c r="BA34" s="21">
        <f t="shared" si="0"/>
        <v>0</v>
      </c>
      <c r="BB34" s="21">
        <f t="shared" si="0"/>
        <v>0</v>
      </c>
      <c r="BC34" s="21">
        <f t="shared" si="0"/>
        <v>0</v>
      </c>
      <c r="BD34" s="21">
        <f t="shared" si="0"/>
        <v>0</v>
      </c>
      <c r="BE34" s="21">
        <f t="shared" si="0"/>
        <v>0</v>
      </c>
      <c r="BF34" s="21">
        <f t="shared" si="0"/>
        <v>0</v>
      </c>
      <c r="BG34" s="21">
        <f t="shared" si="0"/>
        <v>0</v>
      </c>
      <c r="BH34" s="21">
        <f t="shared" si="0"/>
        <v>0</v>
      </c>
      <c r="BI34" s="21">
        <f t="shared" si="0"/>
        <v>0</v>
      </c>
      <c r="BJ34" s="21">
        <f t="shared" si="0"/>
        <v>0</v>
      </c>
      <c r="BK34" s="21">
        <f t="shared" si="0"/>
        <v>0</v>
      </c>
      <c r="BL34" s="21">
        <f t="shared" si="0"/>
        <v>0</v>
      </c>
      <c r="BM34" s="21">
        <f t="shared" si="0"/>
        <v>0</v>
      </c>
      <c r="BN34" s="21">
        <f t="shared" si="0"/>
        <v>0</v>
      </c>
      <c r="BO34" s="21">
        <f t="shared" ref="BO34:DR34" si="1">SUM(BO14:BO33)</f>
        <v>0</v>
      </c>
      <c r="BP34" s="21">
        <f t="shared" si="1"/>
        <v>0</v>
      </c>
      <c r="BQ34" s="21">
        <f t="shared" si="1"/>
        <v>0</v>
      </c>
      <c r="BR34" s="21">
        <f t="shared" si="1"/>
        <v>0</v>
      </c>
      <c r="BS34" s="21">
        <f t="shared" si="1"/>
        <v>0</v>
      </c>
      <c r="BT34" s="21">
        <f t="shared" si="1"/>
        <v>0</v>
      </c>
      <c r="BU34" s="21">
        <f t="shared" si="1"/>
        <v>0</v>
      </c>
      <c r="BV34" s="21">
        <f t="shared" si="1"/>
        <v>0</v>
      </c>
      <c r="BW34" s="21">
        <f t="shared" si="1"/>
        <v>0</v>
      </c>
      <c r="BX34" s="21">
        <f t="shared" si="1"/>
        <v>0</v>
      </c>
      <c r="BY34" s="21">
        <f t="shared" si="1"/>
        <v>0</v>
      </c>
      <c r="BZ34" s="21">
        <f t="shared" si="1"/>
        <v>0</v>
      </c>
      <c r="CA34" s="21">
        <f t="shared" si="1"/>
        <v>0</v>
      </c>
      <c r="CB34" s="21">
        <f t="shared" si="1"/>
        <v>0</v>
      </c>
      <c r="CC34" s="21">
        <f t="shared" si="1"/>
        <v>0</v>
      </c>
      <c r="CD34" s="21">
        <f t="shared" si="1"/>
        <v>0</v>
      </c>
      <c r="CE34" s="21">
        <f t="shared" si="1"/>
        <v>0</v>
      </c>
      <c r="CF34" s="21">
        <f t="shared" si="1"/>
        <v>0</v>
      </c>
      <c r="CG34" s="21">
        <f t="shared" si="1"/>
        <v>0</v>
      </c>
      <c r="CH34" s="21">
        <f t="shared" si="1"/>
        <v>0</v>
      </c>
      <c r="CI34" s="21">
        <f t="shared" si="1"/>
        <v>0</v>
      </c>
      <c r="CJ34" s="21">
        <f t="shared" si="1"/>
        <v>0</v>
      </c>
      <c r="CK34" s="21">
        <f t="shared" si="1"/>
        <v>0</v>
      </c>
      <c r="CL34" s="21">
        <f t="shared" si="1"/>
        <v>0</v>
      </c>
      <c r="CM34" s="21">
        <f t="shared" si="1"/>
        <v>0</v>
      </c>
      <c r="CN34" s="21">
        <f t="shared" si="1"/>
        <v>0</v>
      </c>
      <c r="CO34" s="21">
        <f t="shared" si="1"/>
        <v>0</v>
      </c>
      <c r="CP34" s="21">
        <f t="shared" si="1"/>
        <v>0</v>
      </c>
      <c r="CQ34" s="21">
        <f t="shared" si="1"/>
        <v>0</v>
      </c>
      <c r="CR34" s="21">
        <f t="shared" si="1"/>
        <v>0</v>
      </c>
      <c r="CS34" s="21">
        <f t="shared" si="1"/>
        <v>0</v>
      </c>
      <c r="CT34" s="21">
        <f t="shared" si="1"/>
        <v>0</v>
      </c>
      <c r="CU34" s="21">
        <f t="shared" si="1"/>
        <v>0</v>
      </c>
      <c r="CV34" s="21">
        <f t="shared" si="1"/>
        <v>0</v>
      </c>
      <c r="CW34" s="21">
        <f t="shared" si="1"/>
        <v>0</v>
      </c>
      <c r="CX34" s="21">
        <f t="shared" si="1"/>
        <v>0</v>
      </c>
      <c r="CY34" s="21">
        <f t="shared" si="1"/>
        <v>0</v>
      </c>
      <c r="CZ34" s="21">
        <f t="shared" si="1"/>
        <v>0</v>
      </c>
      <c r="DA34" s="21">
        <f t="shared" si="1"/>
        <v>0</v>
      </c>
      <c r="DB34" s="21">
        <f t="shared" si="1"/>
        <v>0</v>
      </c>
      <c r="DC34" s="21">
        <f t="shared" si="1"/>
        <v>0</v>
      </c>
      <c r="DD34" s="21">
        <f t="shared" si="1"/>
        <v>0</v>
      </c>
      <c r="DE34" s="21">
        <f t="shared" si="1"/>
        <v>0</v>
      </c>
      <c r="DF34" s="21">
        <f t="shared" si="1"/>
        <v>0</v>
      </c>
      <c r="DG34" s="21">
        <f t="shared" si="1"/>
        <v>0</v>
      </c>
      <c r="DH34" s="21">
        <f t="shared" si="1"/>
        <v>0</v>
      </c>
      <c r="DI34" s="21">
        <f t="shared" si="1"/>
        <v>0</v>
      </c>
      <c r="DJ34" s="21">
        <f t="shared" si="1"/>
        <v>0</v>
      </c>
      <c r="DK34" s="21">
        <f t="shared" si="1"/>
        <v>0</v>
      </c>
      <c r="DL34" s="21">
        <f t="shared" si="1"/>
        <v>0</v>
      </c>
      <c r="DM34" s="21">
        <f t="shared" si="1"/>
        <v>0</v>
      </c>
      <c r="DN34" s="21">
        <f t="shared" si="1"/>
        <v>0</v>
      </c>
      <c r="DO34" s="21">
        <f t="shared" si="1"/>
        <v>0</v>
      </c>
      <c r="DP34" s="21">
        <f t="shared" si="1"/>
        <v>0</v>
      </c>
      <c r="DQ34" s="21">
        <f t="shared" si="1"/>
        <v>0</v>
      </c>
      <c r="DR34" s="21">
        <f t="shared" si="1"/>
        <v>0</v>
      </c>
    </row>
    <row r="35" spans="1:122" ht="37.5" customHeight="1" x14ac:dyDescent="0.25">
      <c r="A35" s="42" t="s">
        <v>159</v>
      </c>
      <c r="B35" s="43"/>
      <c r="C35" s="20">
        <f>C34/$C$7*100</f>
        <v>0</v>
      </c>
      <c r="D35" s="20">
        <f t="shared" ref="D35:BO35" si="2">D34/$C$7*100</f>
        <v>0</v>
      </c>
      <c r="E35" s="20">
        <f t="shared" si="2"/>
        <v>0</v>
      </c>
      <c r="F35" s="20">
        <f t="shared" si="2"/>
        <v>0</v>
      </c>
      <c r="G35" s="20">
        <f t="shared" si="2"/>
        <v>0</v>
      </c>
      <c r="H35" s="20">
        <f t="shared" si="2"/>
        <v>0</v>
      </c>
      <c r="I35" s="20">
        <f t="shared" si="2"/>
        <v>0</v>
      </c>
      <c r="J35" s="20">
        <f t="shared" si="2"/>
        <v>0</v>
      </c>
      <c r="K35" s="20">
        <f t="shared" si="2"/>
        <v>0</v>
      </c>
      <c r="L35" s="20">
        <f t="shared" si="2"/>
        <v>0</v>
      </c>
      <c r="M35" s="20">
        <f t="shared" si="2"/>
        <v>0</v>
      </c>
      <c r="N35" s="20">
        <f t="shared" si="2"/>
        <v>0</v>
      </c>
      <c r="O35" s="20">
        <f t="shared" si="2"/>
        <v>0</v>
      </c>
      <c r="P35" s="20">
        <f t="shared" si="2"/>
        <v>0</v>
      </c>
      <c r="Q35" s="20">
        <f t="shared" si="2"/>
        <v>0</v>
      </c>
      <c r="R35" s="20">
        <f t="shared" si="2"/>
        <v>0</v>
      </c>
      <c r="S35" s="20">
        <f t="shared" si="2"/>
        <v>0</v>
      </c>
      <c r="T35" s="20">
        <f t="shared" si="2"/>
        <v>0</v>
      </c>
      <c r="U35" s="20">
        <f t="shared" si="2"/>
        <v>0</v>
      </c>
      <c r="V35" s="20">
        <f t="shared" si="2"/>
        <v>0</v>
      </c>
      <c r="W35" s="20">
        <f t="shared" si="2"/>
        <v>0</v>
      </c>
      <c r="X35" s="20">
        <f t="shared" si="2"/>
        <v>0</v>
      </c>
      <c r="Y35" s="20">
        <f t="shared" si="2"/>
        <v>0</v>
      </c>
      <c r="Z35" s="20">
        <f t="shared" si="2"/>
        <v>0</v>
      </c>
      <c r="AA35" s="20">
        <f t="shared" si="2"/>
        <v>0</v>
      </c>
      <c r="AB35" s="20">
        <f t="shared" si="2"/>
        <v>0</v>
      </c>
      <c r="AC35" s="20">
        <f t="shared" si="2"/>
        <v>0</v>
      </c>
      <c r="AD35" s="20">
        <f t="shared" si="2"/>
        <v>0</v>
      </c>
      <c r="AE35" s="20">
        <f t="shared" si="2"/>
        <v>0</v>
      </c>
      <c r="AF35" s="20">
        <f t="shared" si="2"/>
        <v>0</v>
      </c>
      <c r="AG35" s="20">
        <f t="shared" si="2"/>
        <v>0</v>
      </c>
      <c r="AH35" s="20">
        <f t="shared" si="2"/>
        <v>0</v>
      </c>
      <c r="AI35" s="20">
        <f t="shared" si="2"/>
        <v>0</v>
      </c>
      <c r="AJ35" s="20">
        <f t="shared" si="2"/>
        <v>0</v>
      </c>
      <c r="AK35" s="20">
        <f t="shared" si="2"/>
        <v>0</v>
      </c>
      <c r="AL35" s="20">
        <f t="shared" si="2"/>
        <v>0</v>
      </c>
      <c r="AM35" s="20">
        <f t="shared" si="2"/>
        <v>0</v>
      </c>
      <c r="AN35" s="20">
        <f t="shared" si="2"/>
        <v>0</v>
      </c>
      <c r="AO35" s="20">
        <f t="shared" si="2"/>
        <v>0</v>
      </c>
      <c r="AP35" s="20">
        <f t="shared" si="2"/>
        <v>0</v>
      </c>
      <c r="AQ35" s="20">
        <f t="shared" si="2"/>
        <v>0</v>
      </c>
      <c r="AR35" s="20">
        <f t="shared" si="2"/>
        <v>0</v>
      </c>
      <c r="AS35" s="20">
        <f t="shared" si="2"/>
        <v>0</v>
      </c>
      <c r="AT35" s="20">
        <f t="shared" si="2"/>
        <v>0</v>
      </c>
      <c r="AU35" s="20">
        <f t="shared" si="2"/>
        <v>0</v>
      </c>
      <c r="AV35" s="20">
        <f t="shared" si="2"/>
        <v>0</v>
      </c>
      <c r="AW35" s="20">
        <f t="shared" si="2"/>
        <v>0</v>
      </c>
      <c r="AX35" s="20">
        <f t="shared" si="2"/>
        <v>0</v>
      </c>
      <c r="AY35" s="20">
        <f t="shared" si="2"/>
        <v>0</v>
      </c>
      <c r="AZ35" s="20">
        <f t="shared" si="2"/>
        <v>0</v>
      </c>
      <c r="BA35" s="20">
        <f t="shared" si="2"/>
        <v>0</v>
      </c>
      <c r="BB35" s="20">
        <f t="shared" si="2"/>
        <v>0</v>
      </c>
      <c r="BC35" s="20">
        <f t="shared" si="2"/>
        <v>0</v>
      </c>
      <c r="BD35" s="20">
        <f t="shared" si="2"/>
        <v>0</v>
      </c>
      <c r="BE35" s="20">
        <f t="shared" si="2"/>
        <v>0</v>
      </c>
      <c r="BF35" s="20">
        <f t="shared" si="2"/>
        <v>0</v>
      </c>
      <c r="BG35" s="20">
        <f t="shared" si="2"/>
        <v>0</v>
      </c>
      <c r="BH35" s="20">
        <f t="shared" si="2"/>
        <v>0</v>
      </c>
      <c r="BI35" s="20">
        <f t="shared" si="2"/>
        <v>0</v>
      </c>
      <c r="BJ35" s="20">
        <f t="shared" si="2"/>
        <v>0</v>
      </c>
      <c r="BK35" s="20">
        <f t="shared" si="2"/>
        <v>0</v>
      </c>
      <c r="BL35" s="20">
        <f t="shared" si="2"/>
        <v>0</v>
      </c>
      <c r="BM35" s="20">
        <f t="shared" si="2"/>
        <v>0</v>
      </c>
      <c r="BN35" s="20">
        <f t="shared" si="2"/>
        <v>0</v>
      </c>
      <c r="BO35" s="20">
        <f t="shared" si="2"/>
        <v>0</v>
      </c>
      <c r="BP35" s="20">
        <f t="shared" ref="BP35:DR35" si="3">BP34/$C$7*100</f>
        <v>0</v>
      </c>
      <c r="BQ35" s="20">
        <f t="shared" si="3"/>
        <v>0</v>
      </c>
      <c r="BR35" s="20">
        <f t="shared" si="3"/>
        <v>0</v>
      </c>
      <c r="BS35" s="20">
        <f t="shared" si="3"/>
        <v>0</v>
      </c>
      <c r="BT35" s="20">
        <f t="shared" si="3"/>
        <v>0</v>
      </c>
      <c r="BU35" s="20">
        <f t="shared" si="3"/>
        <v>0</v>
      </c>
      <c r="BV35" s="20">
        <f t="shared" si="3"/>
        <v>0</v>
      </c>
      <c r="BW35" s="20">
        <f t="shared" si="3"/>
        <v>0</v>
      </c>
      <c r="BX35" s="20">
        <f t="shared" si="3"/>
        <v>0</v>
      </c>
      <c r="BY35" s="20">
        <f t="shared" si="3"/>
        <v>0</v>
      </c>
      <c r="BZ35" s="20">
        <f t="shared" si="3"/>
        <v>0</v>
      </c>
      <c r="CA35" s="20">
        <f t="shared" si="3"/>
        <v>0</v>
      </c>
      <c r="CB35" s="20">
        <f t="shared" si="3"/>
        <v>0</v>
      </c>
      <c r="CC35" s="20">
        <f t="shared" si="3"/>
        <v>0</v>
      </c>
      <c r="CD35" s="20">
        <f t="shared" si="3"/>
        <v>0</v>
      </c>
      <c r="CE35" s="20">
        <f t="shared" si="3"/>
        <v>0</v>
      </c>
      <c r="CF35" s="20">
        <f t="shared" si="3"/>
        <v>0</v>
      </c>
      <c r="CG35" s="20">
        <f t="shared" si="3"/>
        <v>0</v>
      </c>
      <c r="CH35" s="20">
        <f t="shared" si="3"/>
        <v>0</v>
      </c>
      <c r="CI35" s="20">
        <f t="shared" si="3"/>
        <v>0</v>
      </c>
      <c r="CJ35" s="20">
        <f t="shared" si="3"/>
        <v>0</v>
      </c>
      <c r="CK35" s="20">
        <f t="shared" si="3"/>
        <v>0</v>
      </c>
      <c r="CL35" s="20">
        <f t="shared" si="3"/>
        <v>0</v>
      </c>
      <c r="CM35" s="20">
        <f t="shared" si="3"/>
        <v>0</v>
      </c>
      <c r="CN35" s="20">
        <f t="shared" si="3"/>
        <v>0</v>
      </c>
      <c r="CO35" s="20">
        <f t="shared" si="3"/>
        <v>0</v>
      </c>
      <c r="CP35" s="20">
        <f t="shared" si="3"/>
        <v>0</v>
      </c>
      <c r="CQ35" s="20">
        <f t="shared" si="3"/>
        <v>0</v>
      </c>
      <c r="CR35" s="20">
        <f t="shared" si="3"/>
        <v>0</v>
      </c>
      <c r="CS35" s="20">
        <f t="shared" si="3"/>
        <v>0</v>
      </c>
      <c r="CT35" s="20">
        <f t="shared" si="3"/>
        <v>0</v>
      </c>
      <c r="CU35" s="20">
        <f t="shared" si="3"/>
        <v>0</v>
      </c>
      <c r="CV35" s="20">
        <f t="shared" si="3"/>
        <v>0</v>
      </c>
      <c r="CW35" s="20">
        <f t="shared" si="3"/>
        <v>0</v>
      </c>
      <c r="CX35" s="20">
        <f t="shared" si="3"/>
        <v>0</v>
      </c>
      <c r="CY35" s="20">
        <f t="shared" si="3"/>
        <v>0</v>
      </c>
      <c r="CZ35" s="20">
        <f t="shared" si="3"/>
        <v>0</v>
      </c>
      <c r="DA35" s="20">
        <f t="shared" si="3"/>
        <v>0</v>
      </c>
      <c r="DB35" s="20">
        <f t="shared" si="3"/>
        <v>0</v>
      </c>
      <c r="DC35" s="20">
        <f t="shared" si="3"/>
        <v>0</v>
      </c>
      <c r="DD35" s="20">
        <f t="shared" si="3"/>
        <v>0</v>
      </c>
      <c r="DE35" s="20">
        <f t="shared" si="3"/>
        <v>0</v>
      </c>
      <c r="DF35" s="20">
        <f t="shared" si="3"/>
        <v>0</v>
      </c>
      <c r="DG35" s="20">
        <f t="shared" si="3"/>
        <v>0</v>
      </c>
      <c r="DH35" s="20">
        <f t="shared" si="3"/>
        <v>0</v>
      </c>
      <c r="DI35" s="20">
        <f t="shared" si="3"/>
        <v>0</v>
      </c>
      <c r="DJ35" s="20">
        <f t="shared" si="3"/>
        <v>0</v>
      </c>
      <c r="DK35" s="20">
        <f t="shared" si="3"/>
        <v>0</v>
      </c>
      <c r="DL35" s="20">
        <f t="shared" si="3"/>
        <v>0</v>
      </c>
      <c r="DM35" s="20">
        <f t="shared" si="3"/>
        <v>0</v>
      </c>
      <c r="DN35" s="20">
        <f t="shared" si="3"/>
        <v>0</v>
      </c>
      <c r="DO35" s="20">
        <f t="shared" si="3"/>
        <v>0</v>
      </c>
      <c r="DP35" s="20">
        <f t="shared" si="3"/>
        <v>0</v>
      </c>
      <c r="DQ35" s="20">
        <f t="shared" si="3"/>
        <v>0</v>
      </c>
      <c r="DR35" s="20">
        <f t="shared" si="3"/>
        <v>0</v>
      </c>
    </row>
    <row r="36" spans="1:122" x14ac:dyDescent="0.25">
      <c r="C36" s="2">
        <f>C34+D34+E34</f>
        <v>0</v>
      </c>
      <c r="F36" s="2">
        <f>F34+G34+H34</f>
        <v>0</v>
      </c>
      <c r="I36" s="2">
        <f>I34+J34+K34</f>
        <v>0</v>
      </c>
      <c r="L36" s="2">
        <f>L34+M34+N34</f>
        <v>0</v>
      </c>
      <c r="O36" s="2">
        <f>O34+P34+Q34</f>
        <v>0</v>
      </c>
      <c r="R36" s="2">
        <f>R34+S34+T34</f>
        <v>0</v>
      </c>
      <c r="U36" s="2">
        <f>U34+V34+W34</f>
        <v>0</v>
      </c>
      <c r="X36" s="2">
        <f>X34+Y34+Z34</f>
        <v>0</v>
      </c>
      <c r="AA36" s="2">
        <f>AA34+AB34+AC34</f>
        <v>0</v>
      </c>
      <c r="AD36" s="2">
        <f>AD34+AE34+AF34</f>
        <v>0</v>
      </c>
      <c r="AG36" s="2">
        <f>AG34+AH34+AI34</f>
        <v>0</v>
      </c>
      <c r="AJ36" s="2">
        <f>AJ34+AK34+AL34</f>
        <v>0</v>
      </c>
      <c r="AM36" s="2">
        <f>AM34+AN34+AO34</f>
        <v>0</v>
      </c>
      <c r="AP36" s="2">
        <f>AP34+AQ34+AR34</f>
        <v>0</v>
      </c>
      <c r="AS36" s="2">
        <f>AS34+AT34+AU34</f>
        <v>0</v>
      </c>
      <c r="AV36" s="2">
        <f>AV34+AW34+AX34</f>
        <v>0</v>
      </c>
      <c r="AY36" s="2">
        <f>AY34+AZ34+BA34</f>
        <v>0</v>
      </c>
      <c r="BB36" s="2">
        <f>BB34+BC34+BD34</f>
        <v>0</v>
      </c>
      <c r="BE36" s="2">
        <f>BE34+BF34+BG34</f>
        <v>0</v>
      </c>
      <c r="BH36" s="2">
        <f>BH34+BI34+BJ34</f>
        <v>0</v>
      </c>
      <c r="BK36" s="2">
        <f>BK34+BL34+BM34</f>
        <v>0</v>
      </c>
      <c r="BN36" s="2">
        <f>BN34+BO34+BP34</f>
        <v>0</v>
      </c>
      <c r="BQ36" s="2">
        <f>BQ34+BR34+BS34</f>
        <v>0</v>
      </c>
      <c r="BT36" s="2">
        <f>BT34+BU34+BV34</f>
        <v>0</v>
      </c>
      <c r="BW36" s="2">
        <f>BW34+BX34+BY34</f>
        <v>0</v>
      </c>
      <c r="BZ36" s="2">
        <f>BZ34+CA34+CB34</f>
        <v>0</v>
      </c>
      <c r="CC36" s="2">
        <f>CC34+CD34+CE34</f>
        <v>0</v>
      </c>
      <c r="CF36" s="2">
        <f>CF34+CG34+CH34</f>
        <v>0</v>
      </c>
      <c r="CI36" s="2">
        <f>CI34+CJ34+CK34</f>
        <v>0</v>
      </c>
      <c r="CL36" s="2">
        <f>CL34+CM34+CN34</f>
        <v>0</v>
      </c>
      <c r="CO36" s="2">
        <f>CO34+CP34+CQ34</f>
        <v>0</v>
      </c>
      <c r="CR36" s="2">
        <f>CR34+CS34+CT34</f>
        <v>0</v>
      </c>
      <c r="CU36" s="2">
        <f>CU34+CV34+CW34</f>
        <v>0</v>
      </c>
      <c r="CX36" s="2">
        <f>CX34+CY34+CZ34</f>
        <v>0</v>
      </c>
      <c r="DA36" s="2">
        <f>DA34+DB34+DC34</f>
        <v>0</v>
      </c>
      <c r="DD36" s="2">
        <f>DD34+DE34+DF34</f>
        <v>0</v>
      </c>
      <c r="DG36" s="2">
        <f>DG34+DH34+DI34</f>
        <v>0</v>
      </c>
      <c r="DJ36" s="2">
        <f>DJ34+DK34+DL34</f>
        <v>0</v>
      </c>
      <c r="DM36" s="2">
        <f>DM34+DN34+DO34</f>
        <v>0</v>
      </c>
      <c r="DP36" s="2">
        <f>DP34+DQ34+DR34</f>
        <v>0</v>
      </c>
    </row>
    <row r="37" spans="1:122" ht="14.4" x14ac:dyDescent="0.3">
      <c r="B37" t="s">
        <v>150</v>
      </c>
      <c r="C37"/>
      <c r="D37"/>
      <c r="E37"/>
    </row>
    <row r="38" spans="1:122" ht="14.4" x14ac:dyDescent="0.3">
      <c r="B38" t="s">
        <v>151</v>
      </c>
      <c r="C38" t="s">
        <v>154</v>
      </c>
      <c r="D38" s="10">
        <f>(C35+F35+I35+L35)/4</f>
        <v>0</v>
      </c>
      <c r="E38" s="11">
        <f>D38/100*$C$7</f>
        <v>0</v>
      </c>
    </row>
    <row r="39" spans="1:122" ht="14.4" x14ac:dyDescent="0.3">
      <c r="B39" t="s">
        <v>152</v>
      </c>
      <c r="C39" t="s">
        <v>154</v>
      </c>
      <c r="D39" s="10">
        <f>(D35+G35+J35+M35)/4</f>
        <v>0</v>
      </c>
      <c r="E39" s="11">
        <f t="shared" ref="E39:E57" si="4">D39/100*$C$7</f>
        <v>0</v>
      </c>
    </row>
    <row r="40" spans="1:122" ht="14.4" x14ac:dyDescent="0.3">
      <c r="B40" t="s">
        <v>153</v>
      </c>
      <c r="C40" t="s">
        <v>154</v>
      </c>
      <c r="D40" s="10">
        <f>(E35+H35+K35+N35)/4</f>
        <v>0</v>
      </c>
      <c r="E40" s="11">
        <f t="shared" si="4"/>
        <v>0</v>
      </c>
    </row>
    <row r="41" spans="1:122" ht="14.4" x14ac:dyDescent="0.3">
      <c r="B41"/>
      <c r="C41"/>
      <c r="D41" s="22">
        <f>SUM(D38:D40)</f>
        <v>0</v>
      </c>
      <c r="E41" s="23">
        <f t="shared" si="4"/>
        <v>0</v>
      </c>
    </row>
    <row r="42" spans="1:122" ht="14.4" x14ac:dyDescent="0.3">
      <c r="B42" t="s">
        <v>151</v>
      </c>
      <c r="C42" t="s">
        <v>155</v>
      </c>
      <c r="D42" s="10">
        <f>(O35+R35+U35+X35+AA35+AD35+AG35+AJ35)/8</f>
        <v>0</v>
      </c>
      <c r="E42" s="11">
        <f t="shared" si="4"/>
        <v>0</v>
      </c>
    </row>
    <row r="43" spans="1:122" ht="14.4" x14ac:dyDescent="0.3">
      <c r="B43" t="s">
        <v>152</v>
      </c>
      <c r="C43" t="s">
        <v>155</v>
      </c>
      <c r="D43" s="10">
        <f>(P35+S35+V35+Y35+AB35+AE35+AH35+AK35)/8</f>
        <v>0</v>
      </c>
      <c r="E43" s="11">
        <f t="shared" si="4"/>
        <v>0</v>
      </c>
    </row>
    <row r="44" spans="1:122" ht="14.4" x14ac:dyDescent="0.3">
      <c r="B44" t="s">
        <v>153</v>
      </c>
      <c r="C44" t="s">
        <v>155</v>
      </c>
      <c r="D44" s="10">
        <f>(Q35+T35+W35+Z35+AC35+AF35+AI35+AL35)/8</f>
        <v>0</v>
      </c>
      <c r="E44" s="11">
        <f t="shared" si="4"/>
        <v>0</v>
      </c>
    </row>
    <row r="45" spans="1:122" ht="14.4" x14ac:dyDescent="0.3">
      <c r="B45"/>
      <c r="C45"/>
      <c r="D45" s="22">
        <f>SUM(D42:D44)</f>
        <v>0</v>
      </c>
      <c r="E45" s="23">
        <f t="shared" si="4"/>
        <v>0</v>
      </c>
    </row>
    <row r="46" spans="1:122" ht="14.4" x14ac:dyDescent="0.3">
      <c r="B46" t="s">
        <v>151</v>
      </c>
      <c r="C46" t="s">
        <v>156</v>
      </c>
      <c r="D46" s="10">
        <f>(AM35+AP35+AS35+AV35)/4</f>
        <v>0</v>
      </c>
      <c r="E46" s="11">
        <f t="shared" si="4"/>
        <v>0</v>
      </c>
    </row>
    <row r="47" spans="1:122" ht="14.4" x14ac:dyDescent="0.3">
      <c r="B47" t="s">
        <v>152</v>
      </c>
      <c r="C47" t="s">
        <v>156</v>
      </c>
      <c r="D47" s="10">
        <f>(AN35+AQ35+AT35+AW35)/4</f>
        <v>0</v>
      </c>
      <c r="E47" s="11">
        <f t="shared" si="4"/>
        <v>0</v>
      </c>
    </row>
    <row r="48" spans="1:122" ht="14.4" x14ac:dyDescent="0.3">
      <c r="B48" t="s">
        <v>153</v>
      </c>
      <c r="C48" t="s">
        <v>156</v>
      </c>
      <c r="D48" s="10">
        <f>(AO35+AR35+AU35+AX35)/4</f>
        <v>0</v>
      </c>
      <c r="E48" s="11">
        <f t="shared" si="4"/>
        <v>0</v>
      </c>
    </row>
    <row r="49" spans="2:7" ht="14.4" x14ac:dyDescent="0.3">
      <c r="B49"/>
      <c r="C49"/>
      <c r="D49" s="22">
        <f>SUM(D46:D48)</f>
        <v>0</v>
      </c>
      <c r="E49" s="23">
        <f t="shared" si="4"/>
        <v>0</v>
      </c>
    </row>
    <row r="50" spans="2:7" ht="14.4" x14ac:dyDescent="0.3">
      <c r="B50" t="s">
        <v>151</v>
      </c>
      <c r="C50" t="s">
        <v>157</v>
      </c>
      <c r="D50" s="10">
        <f>(AY35+BB35+BE35+BH35+BK35+BN35+BQ35+BT35+BW35+BZ35+CC35+CF35+CI35+CL35+CO35+CR35+CU35+CX35+DA35+DD35)/20</f>
        <v>0</v>
      </c>
      <c r="E50" s="11">
        <f t="shared" si="4"/>
        <v>0</v>
      </c>
    </row>
    <row r="51" spans="2:7" ht="14.4" x14ac:dyDescent="0.3">
      <c r="B51" t="s">
        <v>152</v>
      </c>
      <c r="C51" t="s">
        <v>157</v>
      </c>
      <c r="D51" s="10">
        <f>(AZ35+BC35+BF35+BI35+BL35+BO35+BR35+BU35+BX35+CA35+CD35+CG35+CJ35+CM35+CP35+CS35+CV35+CY35+DB35+DE35)/20</f>
        <v>0</v>
      </c>
      <c r="E51" s="11">
        <f t="shared" si="4"/>
        <v>0</v>
      </c>
    </row>
    <row r="52" spans="2:7" ht="14.4" x14ac:dyDescent="0.3">
      <c r="B52" t="s">
        <v>153</v>
      </c>
      <c r="C52" t="s">
        <v>157</v>
      </c>
      <c r="D52" s="10">
        <f>(BA35+BD35+BG35+BJ35+BM35+BP35+BS35+BV35+BY35+CB35+CE35+CH35+CK35+CN35+CQ35+CT35+CW35+CZ35+DC35+DF35)/20</f>
        <v>0</v>
      </c>
      <c r="E52" s="11">
        <f t="shared" si="4"/>
        <v>0</v>
      </c>
    </row>
    <row r="53" spans="2:7" ht="14.4" x14ac:dyDescent="0.3">
      <c r="B53"/>
      <c r="C53"/>
      <c r="D53" s="22">
        <f>SUM(D50:D52)</f>
        <v>0</v>
      </c>
      <c r="E53" s="23">
        <f t="shared" si="4"/>
        <v>0</v>
      </c>
    </row>
    <row r="54" spans="2:7" ht="14.4" x14ac:dyDescent="0.3">
      <c r="B54" t="s">
        <v>151</v>
      </c>
      <c r="C54" t="s">
        <v>158</v>
      </c>
      <c r="D54" s="10">
        <f>(DG35+DJ35+DM35+DP35)/4</f>
        <v>0</v>
      </c>
      <c r="E54" s="11">
        <f t="shared" si="4"/>
        <v>0</v>
      </c>
    </row>
    <row r="55" spans="2:7" ht="14.4" x14ac:dyDescent="0.3">
      <c r="B55" t="s">
        <v>152</v>
      </c>
      <c r="C55" t="s">
        <v>158</v>
      </c>
      <c r="D55" s="10">
        <f>(DH35+DK35+DN35+DQ35)/4</f>
        <v>0</v>
      </c>
      <c r="E55" s="11">
        <f t="shared" si="4"/>
        <v>0</v>
      </c>
    </row>
    <row r="56" spans="2:7" ht="14.4" x14ac:dyDescent="0.3">
      <c r="B56" t="s">
        <v>153</v>
      </c>
      <c r="C56" t="s">
        <v>158</v>
      </c>
      <c r="D56" s="10">
        <f>(DI35+DL35+DO35+DR35)/4</f>
        <v>0</v>
      </c>
      <c r="E56" s="11">
        <f t="shared" si="4"/>
        <v>0</v>
      </c>
    </row>
    <row r="57" spans="2:7" ht="14.4" x14ac:dyDescent="0.3">
      <c r="B57"/>
      <c r="C57"/>
      <c r="D57" s="22">
        <f>SUM(D54:D56)</f>
        <v>0</v>
      </c>
      <c r="E57" s="23">
        <f t="shared" si="4"/>
        <v>0</v>
      </c>
    </row>
    <row r="60" spans="2:7" x14ac:dyDescent="0.25">
      <c r="B60" s="44" t="s">
        <v>150</v>
      </c>
      <c r="C60" s="45"/>
      <c r="D60" s="45"/>
      <c r="E60" s="46"/>
      <c r="F60" s="12"/>
      <c r="G60" s="12"/>
    </row>
    <row r="61" spans="2:7" x14ac:dyDescent="0.25">
      <c r="B61" s="8" t="s">
        <v>151</v>
      </c>
      <c r="C61" s="13" t="s">
        <v>154</v>
      </c>
      <c r="D61" s="14">
        <f>E61/100*$C$7</f>
        <v>0</v>
      </c>
      <c r="E61" s="15">
        <f>(C35+F35+I35+L35)/4</f>
        <v>0</v>
      </c>
    </row>
    <row r="62" spans="2:7" x14ac:dyDescent="0.25">
      <c r="B62" s="8" t="s">
        <v>152</v>
      </c>
      <c r="C62" s="13" t="s">
        <v>154</v>
      </c>
      <c r="D62" s="14">
        <f t="shared" ref="D62:D63" si="5">E62/100*$C$7</f>
        <v>0</v>
      </c>
      <c r="E62" s="15">
        <f>(D35+G35+J35+M35)/4</f>
        <v>0</v>
      </c>
    </row>
    <row r="63" spans="2:7" x14ac:dyDescent="0.25">
      <c r="B63" s="8" t="s">
        <v>153</v>
      </c>
      <c r="C63" s="13" t="s">
        <v>154</v>
      </c>
      <c r="D63" s="14">
        <f t="shared" si="5"/>
        <v>0</v>
      </c>
      <c r="E63" s="15">
        <f>(E35+H35+K35+N35)/4</f>
        <v>0</v>
      </c>
    </row>
    <row r="64" spans="2:7" x14ac:dyDescent="0.25">
      <c r="B64" s="8"/>
      <c r="C64" s="13"/>
      <c r="D64" s="24">
        <v>20</v>
      </c>
      <c r="E64" s="25">
        <f>SUM(E61:E63)</f>
        <v>0</v>
      </c>
    </row>
    <row r="65" spans="2:13" ht="15" customHeight="1" x14ac:dyDescent="0.25">
      <c r="B65" s="8"/>
      <c r="C65" s="8"/>
      <c r="D65" s="57" t="s">
        <v>16</v>
      </c>
      <c r="E65" s="58"/>
      <c r="F65" s="59" t="s">
        <v>3</v>
      </c>
      <c r="G65" s="60"/>
    </row>
    <row r="66" spans="2:13" x14ac:dyDescent="0.25">
      <c r="B66" s="8" t="s">
        <v>151</v>
      </c>
      <c r="C66" s="13" t="s">
        <v>155</v>
      </c>
      <c r="D66" s="14">
        <f>E66/100*$C$7</f>
        <v>0</v>
      </c>
      <c r="E66" s="15">
        <f>(O35+R35+U35+X35)/4</f>
        <v>0</v>
      </c>
      <c r="F66" s="16">
        <f>G66/100*$C$7</f>
        <v>0</v>
      </c>
      <c r="G66" s="15">
        <f>(AA35+AD35+AG35+AJ35)/4</f>
        <v>0</v>
      </c>
    </row>
    <row r="67" spans="2:13" x14ac:dyDescent="0.25">
      <c r="B67" s="8" t="s">
        <v>152</v>
      </c>
      <c r="C67" s="13" t="s">
        <v>155</v>
      </c>
      <c r="D67" s="14">
        <f t="shared" ref="D67:D73" si="6">E67/100*$C$7</f>
        <v>0</v>
      </c>
      <c r="E67" s="15">
        <f>(P35+S35+V35+Y35)/4</f>
        <v>0</v>
      </c>
      <c r="F67" s="16">
        <f t="shared" ref="F67:F68" si="7">G67/100*$C$7</f>
        <v>0</v>
      </c>
      <c r="G67" s="15">
        <f>(AB35+AE35+AH35+AK35)/4</f>
        <v>0</v>
      </c>
    </row>
    <row r="68" spans="2:13" x14ac:dyDescent="0.25">
      <c r="B68" s="8" t="s">
        <v>153</v>
      </c>
      <c r="C68" s="13" t="s">
        <v>155</v>
      </c>
      <c r="D68" s="14">
        <f t="shared" si="6"/>
        <v>0</v>
      </c>
      <c r="E68" s="15">
        <f>(Q35+T35+W35+Z35)/4</f>
        <v>0</v>
      </c>
      <c r="F68" s="16">
        <f t="shared" si="7"/>
        <v>0</v>
      </c>
      <c r="G68" s="15">
        <f>(AC35+AF35+AI35+AL35)/4</f>
        <v>0</v>
      </c>
    </row>
    <row r="69" spans="2:13" x14ac:dyDescent="0.25">
      <c r="B69" s="8"/>
      <c r="C69" s="13"/>
      <c r="D69" s="25">
        <f t="shared" si="6"/>
        <v>0</v>
      </c>
      <c r="E69" s="25">
        <f>SUM(E66:E68)</f>
        <v>0</v>
      </c>
      <c r="F69" s="26">
        <f>SUM(F66:F68)</f>
        <v>0</v>
      </c>
      <c r="G69" s="27">
        <f>SUM(G66:G68)</f>
        <v>0</v>
      </c>
    </row>
    <row r="70" spans="2:13" x14ac:dyDescent="0.25">
      <c r="B70" s="8" t="s">
        <v>151</v>
      </c>
      <c r="C70" s="13" t="s">
        <v>156</v>
      </c>
      <c r="D70" s="9">
        <f t="shared" si="6"/>
        <v>0</v>
      </c>
      <c r="E70" s="15">
        <f>(AM35+AP35+AS35+AV35)/4</f>
        <v>0</v>
      </c>
    </row>
    <row r="71" spans="2:13" x14ac:dyDescent="0.25">
      <c r="B71" s="8" t="s">
        <v>152</v>
      </c>
      <c r="C71" s="13" t="s">
        <v>156</v>
      </c>
      <c r="D71" s="9">
        <f t="shared" si="6"/>
        <v>0</v>
      </c>
      <c r="E71" s="15">
        <f>(AN35+AQ35+AT35+AW35)/4</f>
        <v>0</v>
      </c>
    </row>
    <row r="72" spans="2:13" x14ac:dyDescent="0.25">
      <c r="B72" s="8" t="s">
        <v>153</v>
      </c>
      <c r="C72" s="13" t="s">
        <v>156</v>
      </c>
      <c r="D72" s="9">
        <f t="shared" si="6"/>
        <v>0</v>
      </c>
      <c r="E72" s="15">
        <f>(AO35+AR35+AU35+AX35)/4</f>
        <v>0</v>
      </c>
    </row>
    <row r="73" spans="2:13" x14ac:dyDescent="0.25">
      <c r="B73" s="8"/>
      <c r="C73" s="17"/>
      <c r="D73" s="28">
        <f t="shared" si="6"/>
        <v>0</v>
      </c>
      <c r="E73" s="29">
        <f>SUM(E70:E72)</f>
        <v>0</v>
      </c>
      <c r="F73" s="18"/>
    </row>
    <row r="74" spans="2:13" x14ac:dyDescent="0.25">
      <c r="B74" s="8"/>
      <c r="C74" s="13"/>
      <c r="D74" s="57" t="s">
        <v>46</v>
      </c>
      <c r="E74" s="58"/>
      <c r="F74" s="57" t="s">
        <v>34</v>
      </c>
      <c r="G74" s="58"/>
      <c r="H74" s="61" t="s">
        <v>61</v>
      </c>
      <c r="I74" s="62"/>
      <c r="J74" s="56" t="s">
        <v>73</v>
      </c>
      <c r="K74" s="56"/>
      <c r="L74" s="56" t="s">
        <v>35</v>
      </c>
      <c r="M74" s="56"/>
    </row>
    <row r="75" spans="2:13" x14ac:dyDescent="0.25">
      <c r="B75" s="8" t="s">
        <v>151</v>
      </c>
      <c r="C75" s="13" t="s">
        <v>157</v>
      </c>
      <c r="D75" s="14">
        <f t="shared" ref="D75:D82" si="8">E75/100*$C$7</f>
        <v>0</v>
      </c>
      <c r="E75" s="15">
        <f>(AY35+BB35+BE35+BH35)/4</f>
        <v>0</v>
      </c>
      <c r="F75" s="14">
        <f t="shared" ref="F75:F78" si="9">G75/100*$C$7</f>
        <v>0</v>
      </c>
      <c r="G75" s="15">
        <f>(BK35+BN35+BQ35+BT35)/4</f>
        <v>0</v>
      </c>
      <c r="H75" s="14">
        <f t="shared" ref="H75:H78" si="10">I75/100*$C$7</f>
        <v>0</v>
      </c>
      <c r="I75" s="15">
        <f>(BW35+BZ35+CC35+CF35)/4</f>
        <v>0</v>
      </c>
      <c r="J75" s="14">
        <f t="shared" ref="J75:J78" si="11">K75/100*$C$7</f>
        <v>0</v>
      </c>
      <c r="K75" s="15">
        <f>(CI35+CL35+CO35+CR35)/4</f>
        <v>0</v>
      </c>
      <c r="L75" s="14">
        <f t="shared" ref="L75:L78" si="12">M75/100*$C$7</f>
        <v>0</v>
      </c>
      <c r="M75" s="15">
        <f>(CU35+CX35+DA35+DD35)/4</f>
        <v>0</v>
      </c>
    </row>
    <row r="76" spans="2:13" x14ac:dyDescent="0.25">
      <c r="B76" s="8" t="s">
        <v>152</v>
      </c>
      <c r="C76" s="13" t="s">
        <v>157</v>
      </c>
      <c r="D76" s="14">
        <f t="shared" si="8"/>
        <v>0</v>
      </c>
      <c r="E76" s="15">
        <f>(AZ35+BC35+BF35+BI35)/4</f>
        <v>0</v>
      </c>
      <c r="F76" s="14">
        <f t="shared" si="9"/>
        <v>0</v>
      </c>
      <c r="G76" s="15">
        <f>(BL35+BO35+BR35+BU35)/4</f>
        <v>0</v>
      </c>
      <c r="H76" s="14">
        <f t="shared" si="10"/>
        <v>0</v>
      </c>
      <c r="I76" s="15">
        <f>(BX35+CA35+CD35+CG35)/4</f>
        <v>0</v>
      </c>
      <c r="J76" s="14">
        <f t="shared" si="11"/>
        <v>0</v>
      </c>
      <c r="K76" s="15">
        <f>(CJ35+CM35+CP35+CS35)/4</f>
        <v>0</v>
      </c>
      <c r="L76" s="14">
        <f t="shared" si="12"/>
        <v>0</v>
      </c>
      <c r="M76" s="15">
        <f>(CV35+CY35+DB35+DE35)/4</f>
        <v>0</v>
      </c>
    </row>
    <row r="77" spans="2:13" x14ac:dyDescent="0.25">
      <c r="B77" s="8" t="s">
        <v>153</v>
      </c>
      <c r="C77" s="13" t="s">
        <v>157</v>
      </c>
      <c r="D77" s="14">
        <f t="shared" si="8"/>
        <v>0</v>
      </c>
      <c r="E77" s="15">
        <f>(BA35+BD35+BG35+BJ35)/4</f>
        <v>0</v>
      </c>
      <c r="F77" s="14">
        <f t="shared" si="9"/>
        <v>0</v>
      </c>
      <c r="G77" s="15">
        <f>(BM35+BP35+BS35+BV35)/4</f>
        <v>0</v>
      </c>
      <c r="H77" s="14">
        <f t="shared" si="10"/>
        <v>0</v>
      </c>
      <c r="I77" s="15">
        <f>(BY35+CB35+CE35+CH35)/4</f>
        <v>0</v>
      </c>
      <c r="J77" s="14">
        <f t="shared" si="11"/>
        <v>0</v>
      </c>
      <c r="K77" s="15">
        <f>(CK35+CN35+CQ35+CT35)/4</f>
        <v>0</v>
      </c>
      <c r="L77" s="14">
        <f t="shared" si="12"/>
        <v>0</v>
      </c>
      <c r="M77" s="15">
        <f>(CW35+CZ35+DC35+DF35)/4</f>
        <v>0</v>
      </c>
    </row>
    <row r="78" spans="2:13" x14ac:dyDescent="0.25">
      <c r="B78" s="8"/>
      <c r="C78" s="13"/>
      <c r="D78" s="24">
        <f t="shared" si="8"/>
        <v>0</v>
      </c>
      <c r="E78" s="24">
        <f>SUM(E75:E77)</f>
        <v>0</v>
      </c>
      <c r="F78" s="24">
        <f t="shared" si="9"/>
        <v>0</v>
      </c>
      <c r="G78" s="24">
        <f t="shared" ref="G78:M78" si="13">SUM(G75:G77)</f>
        <v>0</v>
      </c>
      <c r="H78" s="24">
        <f t="shared" si="10"/>
        <v>0</v>
      </c>
      <c r="I78" s="24">
        <f t="shared" si="13"/>
        <v>0</v>
      </c>
      <c r="J78" s="24">
        <f t="shared" si="11"/>
        <v>0</v>
      </c>
      <c r="K78" s="24">
        <f t="shared" si="13"/>
        <v>0</v>
      </c>
      <c r="L78" s="24">
        <f t="shared" si="12"/>
        <v>0</v>
      </c>
      <c r="M78" s="24">
        <f t="shared" si="13"/>
        <v>0</v>
      </c>
    </row>
    <row r="79" spans="2:13" x14ac:dyDescent="0.25">
      <c r="B79" s="8" t="s">
        <v>151</v>
      </c>
      <c r="C79" s="13" t="s">
        <v>158</v>
      </c>
      <c r="D79" s="14">
        <f t="shared" si="8"/>
        <v>0</v>
      </c>
      <c r="E79" s="15">
        <f>(DG35+DJ35+DM35+DP35)/4</f>
        <v>0</v>
      </c>
    </row>
    <row r="80" spans="2:13" x14ac:dyDescent="0.25">
      <c r="B80" s="8" t="s">
        <v>152</v>
      </c>
      <c r="C80" s="13" t="s">
        <v>158</v>
      </c>
      <c r="D80" s="14">
        <f t="shared" si="8"/>
        <v>0</v>
      </c>
      <c r="E80" s="15">
        <f>(DH35+DK35+DN35+DQ35)/4</f>
        <v>0</v>
      </c>
    </row>
    <row r="81" spans="2:6" x14ac:dyDescent="0.25">
      <c r="B81" s="8" t="s">
        <v>153</v>
      </c>
      <c r="C81" s="13" t="s">
        <v>158</v>
      </c>
      <c r="D81" s="14">
        <f t="shared" si="8"/>
        <v>0</v>
      </c>
      <c r="E81" s="15">
        <f>(DI35+DL35+DO35+DR35)/4</f>
        <v>0</v>
      </c>
    </row>
    <row r="82" spans="2:6" x14ac:dyDescent="0.25">
      <c r="B82" s="8"/>
      <c r="C82" s="13"/>
      <c r="D82" s="24">
        <f t="shared" si="8"/>
        <v>0</v>
      </c>
      <c r="E82" s="24">
        <f>SUM(E79:E81)</f>
        <v>0</v>
      </c>
    </row>
    <row r="85" spans="2:6" x14ac:dyDescent="0.25">
      <c r="C85" s="33" t="s">
        <v>231</v>
      </c>
      <c r="D85" s="33" t="s">
        <v>232</v>
      </c>
    </row>
    <row r="86" spans="2:6" x14ac:dyDescent="0.25">
      <c r="B86" s="2" t="str">
        <f>B61</f>
        <v>Жоғары</v>
      </c>
      <c r="C86" s="34">
        <f>D61</f>
        <v>0</v>
      </c>
      <c r="D86" s="35">
        <f>E61</f>
        <v>0</v>
      </c>
    </row>
    <row r="87" spans="2:6" x14ac:dyDescent="0.25">
      <c r="B87" s="2" t="str">
        <f t="shared" ref="B87:B88" si="14">B62</f>
        <v>Орташа</v>
      </c>
      <c r="C87" s="34">
        <f t="shared" ref="C87:D88" si="15">D62</f>
        <v>0</v>
      </c>
      <c r="D87" s="35">
        <f t="shared" si="15"/>
        <v>0</v>
      </c>
    </row>
    <row r="88" spans="2:6" x14ac:dyDescent="0.25">
      <c r="B88" s="2" t="str">
        <f t="shared" si="14"/>
        <v>Төмен</v>
      </c>
      <c r="C88" s="34">
        <f t="shared" si="15"/>
        <v>0</v>
      </c>
      <c r="D88" s="35">
        <f t="shared" si="15"/>
        <v>0</v>
      </c>
    </row>
    <row r="91" spans="2:6" x14ac:dyDescent="0.25">
      <c r="C91" s="53" t="str">
        <f>D65</f>
        <v>Сөйлеуді дамыту</v>
      </c>
      <c r="D91" s="53"/>
      <c r="E91" s="53" t="str">
        <f>F65</f>
        <v>Көркем әдебиет</v>
      </c>
      <c r="F91" s="53"/>
    </row>
    <row r="92" spans="2:6" x14ac:dyDescent="0.25">
      <c r="C92" s="33" t="s">
        <v>231</v>
      </c>
      <c r="D92" s="33" t="s">
        <v>232</v>
      </c>
      <c r="E92" s="33" t="s">
        <v>231</v>
      </c>
      <c r="F92" s="33" t="s">
        <v>232</v>
      </c>
    </row>
    <row r="93" spans="2:6" x14ac:dyDescent="0.25">
      <c r="B93" s="2" t="str">
        <f>B66</f>
        <v>Жоғары</v>
      </c>
      <c r="C93" s="36">
        <f>D66</f>
        <v>0</v>
      </c>
      <c r="D93" s="37">
        <f>E66</f>
        <v>0</v>
      </c>
      <c r="E93" s="36">
        <f>F66</f>
        <v>0</v>
      </c>
      <c r="F93" s="37">
        <f>G66</f>
        <v>0</v>
      </c>
    </row>
    <row r="94" spans="2:6" x14ac:dyDescent="0.25">
      <c r="B94" s="2" t="str">
        <f t="shared" ref="B94:B95" si="16">B67</f>
        <v>Орташа</v>
      </c>
      <c r="C94" s="36">
        <f t="shared" ref="C94:F95" si="17">D67</f>
        <v>0</v>
      </c>
      <c r="D94" s="37">
        <f t="shared" si="17"/>
        <v>0</v>
      </c>
      <c r="E94" s="36">
        <f t="shared" si="17"/>
        <v>0</v>
      </c>
      <c r="F94" s="37">
        <f t="shared" si="17"/>
        <v>0</v>
      </c>
    </row>
    <row r="95" spans="2:6" x14ac:dyDescent="0.25">
      <c r="B95" s="2" t="str">
        <f t="shared" si="16"/>
        <v>Төмен</v>
      </c>
      <c r="C95" s="36">
        <f t="shared" si="17"/>
        <v>0</v>
      </c>
      <c r="D95" s="37">
        <f t="shared" si="17"/>
        <v>0</v>
      </c>
      <c r="E95" s="36">
        <f t="shared" si="17"/>
        <v>0</v>
      </c>
      <c r="F95" s="37">
        <f t="shared" si="17"/>
        <v>0</v>
      </c>
    </row>
    <row r="98" spans="2:12" x14ac:dyDescent="0.25">
      <c r="C98" s="33" t="s">
        <v>231</v>
      </c>
      <c r="D98" s="33" t="s">
        <v>232</v>
      </c>
    </row>
    <row r="99" spans="2:12" x14ac:dyDescent="0.25">
      <c r="B99" s="2" t="str">
        <f>B70</f>
        <v>Жоғары</v>
      </c>
      <c r="C99" s="2">
        <f>D70</f>
        <v>0</v>
      </c>
      <c r="D99" s="35">
        <f>E70</f>
        <v>0</v>
      </c>
    </row>
    <row r="100" spans="2:12" x14ac:dyDescent="0.25">
      <c r="B100" s="2" t="str">
        <f t="shared" ref="B100:B101" si="18">B71</f>
        <v>Орташа</v>
      </c>
      <c r="C100" s="2">
        <f t="shared" ref="C100:D101" si="19">D71</f>
        <v>0</v>
      </c>
      <c r="D100" s="35">
        <f t="shared" si="19"/>
        <v>0</v>
      </c>
    </row>
    <row r="101" spans="2:12" x14ac:dyDescent="0.25">
      <c r="B101" s="2" t="str">
        <f t="shared" si="18"/>
        <v>Төмен</v>
      </c>
      <c r="C101" s="2">
        <f t="shared" si="19"/>
        <v>0</v>
      </c>
      <c r="D101" s="35">
        <f t="shared" si="19"/>
        <v>0</v>
      </c>
    </row>
    <row r="104" spans="2:12" x14ac:dyDescent="0.25">
      <c r="C104" s="53" t="str">
        <f>D74</f>
        <v>Сурет салу</v>
      </c>
      <c r="D104" s="53"/>
      <c r="E104" s="53" t="str">
        <f>F74</f>
        <v>Мүсіндеу</v>
      </c>
      <c r="F104" s="53"/>
      <c r="G104" s="53" t="str">
        <f>H74</f>
        <v>Жапсыру</v>
      </c>
      <c r="H104" s="53"/>
      <c r="I104" s="53" t="str">
        <f>J74</f>
        <v>Құрастыру</v>
      </c>
      <c r="J104" s="53"/>
      <c r="K104" s="53" t="str">
        <f>L74</f>
        <v>Музыка</v>
      </c>
      <c r="L104" s="53"/>
    </row>
    <row r="105" spans="2:12" x14ac:dyDescent="0.25">
      <c r="C105" s="33" t="s">
        <v>231</v>
      </c>
      <c r="D105" s="33" t="s">
        <v>232</v>
      </c>
      <c r="E105" s="33" t="s">
        <v>231</v>
      </c>
      <c r="F105" s="33" t="s">
        <v>232</v>
      </c>
      <c r="G105" s="33" t="s">
        <v>231</v>
      </c>
      <c r="H105" s="33" t="s">
        <v>232</v>
      </c>
      <c r="I105" s="33" t="s">
        <v>231</v>
      </c>
      <c r="J105" s="33" t="s">
        <v>232</v>
      </c>
      <c r="K105" s="33" t="s">
        <v>231</v>
      </c>
      <c r="L105" s="33" t="s">
        <v>232</v>
      </c>
    </row>
    <row r="106" spans="2:12" x14ac:dyDescent="0.25">
      <c r="B106" s="2" t="str">
        <f>B75</f>
        <v>Жоғары</v>
      </c>
      <c r="C106" s="36">
        <f t="shared" ref="C106:L106" si="20">D75</f>
        <v>0</v>
      </c>
      <c r="D106" s="37">
        <f t="shared" si="20"/>
        <v>0</v>
      </c>
      <c r="E106" s="36">
        <f t="shared" si="20"/>
        <v>0</v>
      </c>
      <c r="F106" s="37">
        <f t="shared" si="20"/>
        <v>0</v>
      </c>
      <c r="G106" s="36">
        <f t="shared" si="20"/>
        <v>0</v>
      </c>
      <c r="H106" s="37">
        <f t="shared" si="20"/>
        <v>0</v>
      </c>
      <c r="I106" s="36">
        <f t="shared" si="20"/>
        <v>0</v>
      </c>
      <c r="J106" s="37">
        <f t="shared" si="20"/>
        <v>0</v>
      </c>
      <c r="K106" s="36">
        <f t="shared" si="20"/>
        <v>0</v>
      </c>
      <c r="L106" s="37">
        <f t="shared" si="20"/>
        <v>0</v>
      </c>
    </row>
    <row r="107" spans="2:12" x14ac:dyDescent="0.25">
      <c r="B107" s="2" t="str">
        <f t="shared" ref="B107:B108" si="21">B76</f>
        <v>Орташа</v>
      </c>
      <c r="C107" s="36">
        <f t="shared" ref="C107:L108" si="22">D76</f>
        <v>0</v>
      </c>
      <c r="D107" s="37">
        <f t="shared" si="22"/>
        <v>0</v>
      </c>
      <c r="E107" s="36">
        <f t="shared" si="22"/>
        <v>0</v>
      </c>
      <c r="F107" s="37">
        <f t="shared" si="22"/>
        <v>0</v>
      </c>
      <c r="G107" s="36">
        <f t="shared" si="22"/>
        <v>0</v>
      </c>
      <c r="H107" s="37">
        <f t="shared" si="22"/>
        <v>0</v>
      </c>
      <c r="I107" s="36">
        <f t="shared" si="22"/>
        <v>0</v>
      </c>
      <c r="J107" s="37">
        <f t="shared" si="22"/>
        <v>0</v>
      </c>
      <c r="K107" s="36">
        <f t="shared" si="22"/>
        <v>0</v>
      </c>
      <c r="L107" s="37">
        <f t="shared" si="22"/>
        <v>0</v>
      </c>
    </row>
    <row r="108" spans="2:12" x14ac:dyDescent="0.25">
      <c r="B108" s="2" t="str">
        <f t="shared" si="21"/>
        <v>Төмен</v>
      </c>
      <c r="C108" s="36">
        <f t="shared" si="22"/>
        <v>0</v>
      </c>
      <c r="D108" s="37">
        <f t="shared" si="22"/>
        <v>0</v>
      </c>
      <c r="E108" s="36">
        <f t="shared" si="22"/>
        <v>0</v>
      </c>
      <c r="F108" s="37">
        <f t="shared" si="22"/>
        <v>0</v>
      </c>
      <c r="G108" s="36">
        <f t="shared" si="22"/>
        <v>0</v>
      </c>
      <c r="H108" s="37">
        <f t="shared" si="22"/>
        <v>0</v>
      </c>
      <c r="I108" s="36">
        <f t="shared" si="22"/>
        <v>0</v>
      </c>
      <c r="J108" s="37">
        <f t="shared" si="22"/>
        <v>0</v>
      </c>
      <c r="K108" s="36">
        <f t="shared" si="22"/>
        <v>0</v>
      </c>
      <c r="L108" s="37">
        <f t="shared" si="22"/>
        <v>0</v>
      </c>
    </row>
    <row r="111" spans="2:12" x14ac:dyDescent="0.25">
      <c r="C111" s="33" t="s">
        <v>231</v>
      </c>
      <c r="D111" s="33" t="s">
        <v>232</v>
      </c>
    </row>
    <row r="112" spans="2:12" x14ac:dyDescent="0.25">
      <c r="B112" s="2" t="str">
        <f>B79</f>
        <v>Жоғары</v>
      </c>
      <c r="C112" s="34">
        <f>D79</f>
        <v>0</v>
      </c>
      <c r="D112" s="35">
        <f>E79</f>
        <v>0</v>
      </c>
    </row>
    <row r="113" spans="2:4" x14ac:dyDescent="0.25">
      <c r="B113" s="2" t="str">
        <f t="shared" ref="B113:B114" si="23">B80</f>
        <v>Орташа</v>
      </c>
      <c r="C113" s="34">
        <f t="shared" ref="C113:D114" si="24">D80</f>
        <v>0</v>
      </c>
      <c r="D113" s="35">
        <f t="shared" si="24"/>
        <v>0</v>
      </c>
    </row>
    <row r="114" spans="2:4" x14ac:dyDescent="0.25">
      <c r="B114" s="2" t="str">
        <f t="shared" si="23"/>
        <v>Төмен</v>
      </c>
      <c r="C114" s="34">
        <f t="shared" si="24"/>
        <v>0</v>
      </c>
      <c r="D114" s="35">
        <f t="shared" si="24"/>
        <v>0</v>
      </c>
    </row>
  </sheetData>
  <mergeCells count="114">
    <mergeCell ref="AA12:AC12"/>
    <mergeCell ref="AD12:AF12"/>
    <mergeCell ref="L74:M74"/>
    <mergeCell ref="C91:D91"/>
    <mergeCell ref="E91:F91"/>
    <mergeCell ref="C104:D104"/>
    <mergeCell ref="E104:F104"/>
    <mergeCell ref="G104:H104"/>
    <mergeCell ref="I104:J104"/>
    <mergeCell ref="K104:L104"/>
    <mergeCell ref="D65:E65"/>
    <mergeCell ref="F65:G65"/>
    <mergeCell ref="D74:E74"/>
    <mergeCell ref="F74:G74"/>
    <mergeCell ref="H74:I74"/>
    <mergeCell ref="J74:K74"/>
    <mergeCell ref="DJ11:DL11"/>
    <mergeCell ref="DM11:DO11"/>
    <mergeCell ref="A34:B34"/>
    <mergeCell ref="A35:B35"/>
    <mergeCell ref="B60:E60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X12:Z12"/>
    <mergeCell ref="CL11:CN11"/>
    <mergeCell ref="CO11:CQ11"/>
    <mergeCell ref="BH11:BJ11"/>
    <mergeCell ref="BK11:BM11"/>
    <mergeCell ref="AP12:AR12"/>
    <mergeCell ref="AS12:AU12"/>
    <mergeCell ref="AV12:AX12"/>
    <mergeCell ref="AY12:BA12"/>
    <mergeCell ref="BB12:BD12"/>
    <mergeCell ref="BE12:BG12"/>
    <mergeCell ref="AS11:AU11"/>
    <mergeCell ref="AV11:AX11"/>
    <mergeCell ref="AY11:BA11"/>
    <mergeCell ref="BB11:BD11"/>
    <mergeCell ref="BE11:BG11"/>
    <mergeCell ref="DP11:DR11"/>
    <mergeCell ref="C12:E12"/>
    <mergeCell ref="F12:H12"/>
    <mergeCell ref="I12:K12"/>
    <mergeCell ref="L12:N12"/>
    <mergeCell ref="O12:Q12"/>
    <mergeCell ref="R12:T12"/>
    <mergeCell ref="U12:W12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AG12:AI12"/>
    <mergeCell ref="AJ12:AL12"/>
    <mergeCell ref="AM12:AO12"/>
    <mergeCell ref="DJ12:DL12"/>
    <mergeCell ref="DM12:DO12"/>
    <mergeCell ref="DP12:DR12"/>
    <mergeCell ref="CI11:CK11"/>
    <mergeCell ref="DG9:DR9"/>
    <mergeCell ref="C10:N10"/>
    <mergeCell ref="O10:Z10"/>
    <mergeCell ref="AA10:AL10"/>
    <mergeCell ref="AM10:AX10"/>
    <mergeCell ref="AY10:BJ10"/>
    <mergeCell ref="BK10:BV10"/>
    <mergeCell ref="BW10:CH10"/>
    <mergeCell ref="CI10:CT10"/>
    <mergeCell ref="CU10:DF10"/>
    <mergeCell ref="DG10:DR10"/>
    <mergeCell ref="A9:A13"/>
    <mergeCell ref="B9:B13"/>
    <mergeCell ref="C9:N9"/>
    <mergeCell ref="O9:AL9"/>
    <mergeCell ref="AM9:AX9"/>
    <mergeCell ref="AY9:DF9"/>
    <mergeCell ref="AD11:AF11"/>
    <mergeCell ref="AG11:AI11"/>
    <mergeCell ref="AJ11:AL11"/>
    <mergeCell ref="AM11:AO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BN11:BP11"/>
    <mergeCell ref="BQ11:BS11"/>
    <mergeCell ref="BT11:BV11"/>
    <mergeCell ref="BW11:BY11"/>
    <mergeCell ref="AP11:AR11"/>
  </mergeCells>
  <pageMargins left="0.7" right="0.7" top="0.75" bottom="0.75" header="0.3" footer="0.3"/>
  <pageSetup paperSize="9" scale="36" orientation="landscape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FD65-9DEE-4DED-A644-8AC5EB0A1416}">
  <sheetPr>
    <tabColor rgb="FFFFFF00"/>
  </sheetPr>
  <dimension ref="A1:DR114"/>
  <sheetViews>
    <sheetView view="pageBreakPreview" topLeftCell="B5" zoomScale="80" zoomScaleNormal="80" zoomScaleSheetLayoutView="80" workbookViewId="0">
      <selection activeCell="B31" sqref="B31"/>
    </sheetView>
  </sheetViews>
  <sheetFormatPr defaultColWidth="9.109375" defaultRowHeight="13.8" x14ac:dyDescent="0.25"/>
  <cols>
    <col min="1" max="1" width="6.33203125" style="2" customWidth="1"/>
    <col min="2" max="2" width="31.109375" style="2" customWidth="1"/>
    <col min="3" max="3" width="9.109375" style="2"/>
    <col min="4" max="4" width="10.5546875" style="2" bestFit="1" customWidth="1"/>
    <col min="5" max="16384" width="9.109375" style="2"/>
  </cols>
  <sheetData>
    <row r="1" spans="1:122" ht="17.399999999999999" x14ac:dyDescent="0.3">
      <c r="B1" s="32" t="s">
        <v>223</v>
      </c>
    </row>
    <row r="2" spans="1:122" ht="15.6" x14ac:dyDescent="0.25">
      <c r="B2" s="3" t="s">
        <v>235</v>
      </c>
    </row>
    <row r="3" spans="1:122" ht="15.6" x14ac:dyDescent="0.25">
      <c r="B3" s="3" t="s">
        <v>224</v>
      </c>
    </row>
    <row r="4" spans="1:122" ht="15.6" x14ac:dyDescent="0.25">
      <c r="B4" s="3" t="s">
        <v>229</v>
      </c>
    </row>
    <row r="5" spans="1:122" ht="15.6" x14ac:dyDescent="0.25">
      <c r="B5" s="31" t="s">
        <v>230</v>
      </c>
    </row>
    <row r="7" spans="1:122" ht="15.6" x14ac:dyDescent="0.3">
      <c r="A7" s="3"/>
      <c r="B7" s="1" t="s">
        <v>222</v>
      </c>
      <c r="C7" s="19">
        <v>20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122" ht="15.6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122" ht="15.75" customHeight="1" x14ac:dyDescent="0.3">
      <c r="A9" s="54" t="s">
        <v>0</v>
      </c>
      <c r="B9" s="54" t="s">
        <v>1</v>
      </c>
      <c r="C9" s="55" t="s">
        <v>17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49" t="s">
        <v>2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50" t="s">
        <v>26</v>
      </c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 t="s">
        <v>33</v>
      </c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1" t="s">
        <v>38</v>
      </c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spans="1:122" ht="15.75" customHeight="1" x14ac:dyDescent="0.3">
      <c r="A10" s="54"/>
      <c r="B10" s="54"/>
      <c r="C10" s="48" t="s">
        <v>233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 t="s">
        <v>236</v>
      </c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 t="s">
        <v>3</v>
      </c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 t="s">
        <v>27</v>
      </c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 t="s">
        <v>46</v>
      </c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 t="s">
        <v>34</v>
      </c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52" t="s">
        <v>61</v>
      </c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 t="s">
        <v>73</v>
      </c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 t="s">
        <v>35</v>
      </c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47" t="s">
        <v>234</v>
      </c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</row>
    <row r="11" spans="1:122" ht="15.6" x14ac:dyDescent="0.3">
      <c r="A11" s="54"/>
      <c r="B11" s="54"/>
      <c r="C11" s="48" t="s">
        <v>42</v>
      </c>
      <c r="D11" s="48" t="s">
        <v>4</v>
      </c>
      <c r="E11" s="48" t="s">
        <v>5</v>
      </c>
      <c r="F11" s="48" t="s">
        <v>43</v>
      </c>
      <c r="G11" s="48" t="s">
        <v>6</v>
      </c>
      <c r="H11" s="48" t="s">
        <v>7</v>
      </c>
      <c r="I11" s="48" t="s">
        <v>44</v>
      </c>
      <c r="J11" s="48" t="s">
        <v>8</v>
      </c>
      <c r="K11" s="48" t="s">
        <v>9</v>
      </c>
      <c r="L11" s="48" t="s">
        <v>45</v>
      </c>
      <c r="M11" s="48" t="s">
        <v>8</v>
      </c>
      <c r="N11" s="48" t="s">
        <v>9</v>
      </c>
      <c r="O11" s="48" t="s">
        <v>59</v>
      </c>
      <c r="P11" s="48"/>
      <c r="Q11" s="48"/>
      <c r="R11" s="48" t="s">
        <v>4</v>
      </c>
      <c r="S11" s="48"/>
      <c r="T11" s="48"/>
      <c r="U11" s="48" t="s">
        <v>60</v>
      </c>
      <c r="V11" s="48"/>
      <c r="W11" s="48"/>
      <c r="X11" s="48" t="s">
        <v>10</v>
      </c>
      <c r="Y11" s="48"/>
      <c r="Z11" s="48"/>
      <c r="AA11" s="48" t="s">
        <v>6</v>
      </c>
      <c r="AB11" s="48"/>
      <c r="AC11" s="48"/>
      <c r="AD11" s="48" t="s">
        <v>7</v>
      </c>
      <c r="AE11" s="48"/>
      <c r="AF11" s="48"/>
      <c r="AG11" s="47" t="s">
        <v>11</v>
      </c>
      <c r="AH11" s="47"/>
      <c r="AI11" s="47"/>
      <c r="AJ11" s="48" t="s">
        <v>8</v>
      </c>
      <c r="AK11" s="48"/>
      <c r="AL11" s="48"/>
      <c r="AM11" s="47" t="s">
        <v>55</v>
      </c>
      <c r="AN11" s="47"/>
      <c r="AO11" s="47"/>
      <c r="AP11" s="47" t="s">
        <v>56</v>
      </c>
      <c r="AQ11" s="47"/>
      <c r="AR11" s="47"/>
      <c r="AS11" s="47" t="s">
        <v>57</v>
      </c>
      <c r="AT11" s="47"/>
      <c r="AU11" s="47"/>
      <c r="AV11" s="47" t="s">
        <v>58</v>
      </c>
      <c r="AW11" s="47"/>
      <c r="AX11" s="47"/>
      <c r="AY11" s="47" t="s">
        <v>47</v>
      </c>
      <c r="AZ11" s="47"/>
      <c r="BA11" s="47"/>
      <c r="BB11" s="47" t="s">
        <v>48</v>
      </c>
      <c r="BC11" s="47"/>
      <c r="BD11" s="47"/>
      <c r="BE11" s="47" t="s">
        <v>49</v>
      </c>
      <c r="BF11" s="47"/>
      <c r="BG11" s="47"/>
      <c r="BH11" s="47" t="s">
        <v>50</v>
      </c>
      <c r="BI11" s="47"/>
      <c r="BJ11" s="47"/>
      <c r="BK11" s="47" t="s">
        <v>51</v>
      </c>
      <c r="BL11" s="47"/>
      <c r="BM11" s="47"/>
      <c r="BN11" s="47" t="s">
        <v>52</v>
      </c>
      <c r="BO11" s="47"/>
      <c r="BP11" s="47"/>
      <c r="BQ11" s="47" t="s">
        <v>53</v>
      </c>
      <c r="BR11" s="47"/>
      <c r="BS11" s="47"/>
      <c r="BT11" s="47" t="s">
        <v>54</v>
      </c>
      <c r="BU11" s="47"/>
      <c r="BV11" s="47"/>
      <c r="BW11" s="47" t="s">
        <v>66</v>
      </c>
      <c r="BX11" s="47"/>
      <c r="BY11" s="47"/>
      <c r="BZ11" s="47" t="s">
        <v>67</v>
      </c>
      <c r="CA11" s="47"/>
      <c r="CB11" s="47"/>
      <c r="CC11" s="47" t="s">
        <v>68</v>
      </c>
      <c r="CD11" s="47"/>
      <c r="CE11" s="47"/>
      <c r="CF11" s="47" t="s">
        <v>69</v>
      </c>
      <c r="CG11" s="47"/>
      <c r="CH11" s="47"/>
      <c r="CI11" s="47" t="s">
        <v>70</v>
      </c>
      <c r="CJ11" s="47"/>
      <c r="CK11" s="47"/>
      <c r="CL11" s="47" t="s">
        <v>71</v>
      </c>
      <c r="CM11" s="47"/>
      <c r="CN11" s="47"/>
      <c r="CO11" s="47" t="s">
        <v>72</v>
      </c>
      <c r="CP11" s="47"/>
      <c r="CQ11" s="47"/>
      <c r="CR11" s="47" t="s">
        <v>62</v>
      </c>
      <c r="CS11" s="47"/>
      <c r="CT11" s="47"/>
      <c r="CU11" s="47" t="s">
        <v>63</v>
      </c>
      <c r="CV11" s="47"/>
      <c r="CW11" s="47"/>
      <c r="CX11" s="47" t="s">
        <v>64</v>
      </c>
      <c r="CY11" s="47"/>
      <c r="CZ11" s="47"/>
      <c r="DA11" s="47" t="s">
        <v>65</v>
      </c>
      <c r="DB11" s="47"/>
      <c r="DC11" s="47"/>
      <c r="DD11" s="47" t="s">
        <v>74</v>
      </c>
      <c r="DE11" s="47"/>
      <c r="DF11" s="47"/>
      <c r="DG11" s="47" t="s">
        <v>75</v>
      </c>
      <c r="DH11" s="47"/>
      <c r="DI11" s="47"/>
      <c r="DJ11" s="47" t="s">
        <v>76</v>
      </c>
      <c r="DK11" s="47"/>
      <c r="DL11" s="47"/>
      <c r="DM11" s="47" t="s">
        <v>77</v>
      </c>
      <c r="DN11" s="47"/>
      <c r="DO11" s="47"/>
      <c r="DP11" s="47" t="s">
        <v>78</v>
      </c>
      <c r="DQ11" s="47"/>
      <c r="DR11" s="47"/>
    </row>
    <row r="12" spans="1:122" ht="32.25" customHeight="1" x14ac:dyDescent="0.25">
      <c r="A12" s="54"/>
      <c r="B12" s="54"/>
      <c r="C12" s="39" t="s">
        <v>161</v>
      </c>
      <c r="D12" s="39"/>
      <c r="E12" s="39"/>
      <c r="F12" s="39" t="s">
        <v>165</v>
      </c>
      <c r="G12" s="39"/>
      <c r="H12" s="39"/>
      <c r="I12" s="39" t="s">
        <v>166</v>
      </c>
      <c r="J12" s="39"/>
      <c r="K12" s="39"/>
      <c r="L12" s="39" t="s">
        <v>167</v>
      </c>
      <c r="M12" s="39"/>
      <c r="N12" s="39"/>
      <c r="O12" s="39" t="s">
        <v>86</v>
      </c>
      <c r="P12" s="39"/>
      <c r="Q12" s="39"/>
      <c r="R12" s="39" t="s">
        <v>88</v>
      </c>
      <c r="S12" s="39"/>
      <c r="T12" s="39"/>
      <c r="U12" s="39" t="s">
        <v>169</v>
      </c>
      <c r="V12" s="39"/>
      <c r="W12" s="39"/>
      <c r="X12" s="39" t="s">
        <v>170</v>
      </c>
      <c r="Y12" s="39"/>
      <c r="Z12" s="39"/>
      <c r="AA12" s="39" t="s">
        <v>171</v>
      </c>
      <c r="AB12" s="39"/>
      <c r="AC12" s="39"/>
      <c r="AD12" s="39" t="s">
        <v>173</v>
      </c>
      <c r="AE12" s="39"/>
      <c r="AF12" s="39"/>
      <c r="AG12" s="39" t="s">
        <v>175</v>
      </c>
      <c r="AH12" s="39"/>
      <c r="AI12" s="39"/>
      <c r="AJ12" s="39" t="s">
        <v>219</v>
      </c>
      <c r="AK12" s="39"/>
      <c r="AL12" s="39"/>
      <c r="AM12" s="39" t="s">
        <v>180</v>
      </c>
      <c r="AN12" s="39"/>
      <c r="AO12" s="39"/>
      <c r="AP12" s="39" t="s">
        <v>181</v>
      </c>
      <c r="AQ12" s="39"/>
      <c r="AR12" s="39"/>
      <c r="AS12" s="39" t="s">
        <v>182</v>
      </c>
      <c r="AT12" s="39"/>
      <c r="AU12" s="39"/>
      <c r="AV12" s="39" t="s">
        <v>183</v>
      </c>
      <c r="AW12" s="39"/>
      <c r="AX12" s="39"/>
      <c r="AY12" s="39" t="s">
        <v>185</v>
      </c>
      <c r="AZ12" s="39"/>
      <c r="BA12" s="39"/>
      <c r="BB12" s="39" t="s">
        <v>186</v>
      </c>
      <c r="BC12" s="39"/>
      <c r="BD12" s="39"/>
      <c r="BE12" s="39" t="s">
        <v>187</v>
      </c>
      <c r="BF12" s="39"/>
      <c r="BG12" s="39"/>
      <c r="BH12" s="39" t="s">
        <v>188</v>
      </c>
      <c r="BI12" s="39"/>
      <c r="BJ12" s="39"/>
      <c r="BK12" s="39" t="s">
        <v>189</v>
      </c>
      <c r="BL12" s="39"/>
      <c r="BM12" s="39"/>
      <c r="BN12" s="39" t="s">
        <v>191</v>
      </c>
      <c r="BO12" s="39"/>
      <c r="BP12" s="39"/>
      <c r="BQ12" s="39" t="s">
        <v>192</v>
      </c>
      <c r="BR12" s="39"/>
      <c r="BS12" s="39"/>
      <c r="BT12" s="39" t="s">
        <v>194</v>
      </c>
      <c r="BU12" s="39"/>
      <c r="BV12" s="39"/>
      <c r="BW12" s="39" t="s">
        <v>196</v>
      </c>
      <c r="BX12" s="39"/>
      <c r="BY12" s="39"/>
      <c r="BZ12" s="39" t="s">
        <v>197</v>
      </c>
      <c r="CA12" s="39"/>
      <c r="CB12" s="39"/>
      <c r="CC12" s="39" t="s">
        <v>201</v>
      </c>
      <c r="CD12" s="39"/>
      <c r="CE12" s="39"/>
      <c r="CF12" s="39" t="s">
        <v>204</v>
      </c>
      <c r="CG12" s="39"/>
      <c r="CH12" s="39"/>
      <c r="CI12" s="39" t="s">
        <v>205</v>
      </c>
      <c r="CJ12" s="39"/>
      <c r="CK12" s="39"/>
      <c r="CL12" s="39" t="s">
        <v>206</v>
      </c>
      <c r="CM12" s="39"/>
      <c r="CN12" s="39"/>
      <c r="CO12" s="39" t="s">
        <v>207</v>
      </c>
      <c r="CP12" s="39"/>
      <c r="CQ12" s="39"/>
      <c r="CR12" s="39" t="s">
        <v>209</v>
      </c>
      <c r="CS12" s="39"/>
      <c r="CT12" s="39"/>
      <c r="CU12" s="39" t="s">
        <v>210</v>
      </c>
      <c r="CV12" s="39"/>
      <c r="CW12" s="39"/>
      <c r="CX12" s="39" t="s">
        <v>211</v>
      </c>
      <c r="CY12" s="39"/>
      <c r="CZ12" s="39"/>
      <c r="DA12" s="39" t="s">
        <v>212</v>
      </c>
      <c r="DB12" s="39"/>
      <c r="DC12" s="39"/>
      <c r="DD12" s="39" t="s">
        <v>213</v>
      </c>
      <c r="DE12" s="39"/>
      <c r="DF12" s="39"/>
      <c r="DG12" s="39" t="s">
        <v>214</v>
      </c>
      <c r="DH12" s="39"/>
      <c r="DI12" s="39"/>
      <c r="DJ12" s="39" t="s">
        <v>216</v>
      </c>
      <c r="DK12" s="39"/>
      <c r="DL12" s="39"/>
      <c r="DM12" s="39" t="s">
        <v>217</v>
      </c>
      <c r="DN12" s="39"/>
      <c r="DO12" s="39"/>
      <c r="DP12" s="39" t="s">
        <v>218</v>
      </c>
      <c r="DQ12" s="39"/>
      <c r="DR12" s="39"/>
    </row>
    <row r="13" spans="1:122" ht="83.25" customHeight="1" x14ac:dyDescent="0.25">
      <c r="A13" s="54"/>
      <c r="B13" s="54"/>
      <c r="C13" s="38" t="s">
        <v>162</v>
      </c>
      <c r="D13" s="38" t="s">
        <v>163</v>
      </c>
      <c r="E13" s="38" t="s">
        <v>164</v>
      </c>
      <c r="F13" s="38" t="s">
        <v>15</v>
      </c>
      <c r="G13" s="38" t="s">
        <v>31</v>
      </c>
      <c r="H13" s="38" t="s">
        <v>79</v>
      </c>
      <c r="I13" s="38" t="s">
        <v>80</v>
      </c>
      <c r="J13" s="38" t="s">
        <v>81</v>
      </c>
      <c r="K13" s="38" t="s">
        <v>82</v>
      </c>
      <c r="L13" s="38" t="s">
        <v>83</v>
      </c>
      <c r="M13" s="38" t="s">
        <v>84</v>
      </c>
      <c r="N13" s="38" t="s">
        <v>85</v>
      </c>
      <c r="O13" s="38" t="s">
        <v>87</v>
      </c>
      <c r="P13" s="38" t="s">
        <v>22</v>
      </c>
      <c r="Q13" s="38" t="s">
        <v>23</v>
      </c>
      <c r="R13" s="38" t="s">
        <v>24</v>
      </c>
      <c r="S13" s="38" t="s">
        <v>21</v>
      </c>
      <c r="T13" s="38" t="s">
        <v>168</v>
      </c>
      <c r="U13" s="38" t="s">
        <v>89</v>
      </c>
      <c r="V13" s="38" t="s">
        <v>21</v>
      </c>
      <c r="W13" s="38" t="s">
        <v>25</v>
      </c>
      <c r="X13" s="38" t="s">
        <v>20</v>
      </c>
      <c r="Y13" s="38" t="s">
        <v>91</v>
      </c>
      <c r="Z13" s="38" t="s">
        <v>92</v>
      </c>
      <c r="AA13" s="38" t="s">
        <v>37</v>
      </c>
      <c r="AB13" s="38" t="s">
        <v>172</v>
      </c>
      <c r="AC13" s="38" t="s">
        <v>168</v>
      </c>
      <c r="AD13" s="38" t="s">
        <v>95</v>
      </c>
      <c r="AE13" s="38" t="s">
        <v>149</v>
      </c>
      <c r="AF13" s="38" t="s">
        <v>174</v>
      </c>
      <c r="AG13" s="38" t="s">
        <v>176</v>
      </c>
      <c r="AH13" s="38" t="s">
        <v>177</v>
      </c>
      <c r="AI13" s="38" t="s">
        <v>178</v>
      </c>
      <c r="AJ13" s="38" t="s">
        <v>94</v>
      </c>
      <c r="AK13" s="38" t="s">
        <v>179</v>
      </c>
      <c r="AL13" s="38" t="s">
        <v>19</v>
      </c>
      <c r="AM13" s="38" t="s">
        <v>93</v>
      </c>
      <c r="AN13" s="38" t="s">
        <v>31</v>
      </c>
      <c r="AO13" s="38" t="s">
        <v>96</v>
      </c>
      <c r="AP13" s="38" t="s">
        <v>100</v>
      </c>
      <c r="AQ13" s="38" t="s">
        <v>101</v>
      </c>
      <c r="AR13" s="38" t="s">
        <v>30</v>
      </c>
      <c r="AS13" s="38" t="s">
        <v>97</v>
      </c>
      <c r="AT13" s="38" t="s">
        <v>98</v>
      </c>
      <c r="AU13" s="38" t="s">
        <v>99</v>
      </c>
      <c r="AV13" s="38" t="s">
        <v>103</v>
      </c>
      <c r="AW13" s="38" t="s">
        <v>184</v>
      </c>
      <c r="AX13" s="38" t="s">
        <v>104</v>
      </c>
      <c r="AY13" s="38" t="s">
        <v>105</v>
      </c>
      <c r="AZ13" s="38" t="s">
        <v>106</v>
      </c>
      <c r="BA13" s="38" t="s">
        <v>107</v>
      </c>
      <c r="BB13" s="38" t="s">
        <v>108</v>
      </c>
      <c r="BC13" s="38" t="s">
        <v>21</v>
      </c>
      <c r="BD13" s="38" t="s">
        <v>109</v>
      </c>
      <c r="BE13" s="38" t="s">
        <v>110</v>
      </c>
      <c r="BF13" s="38" t="s">
        <v>160</v>
      </c>
      <c r="BG13" s="38" t="s">
        <v>111</v>
      </c>
      <c r="BH13" s="38" t="s">
        <v>12</v>
      </c>
      <c r="BI13" s="38" t="s">
        <v>113</v>
      </c>
      <c r="BJ13" s="38" t="s">
        <v>39</v>
      </c>
      <c r="BK13" s="38" t="s">
        <v>114</v>
      </c>
      <c r="BL13" s="38" t="s">
        <v>190</v>
      </c>
      <c r="BM13" s="38" t="s">
        <v>115</v>
      </c>
      <c r="BN13" s="38" t="s">
        <v>29</v>
      </c>
      <c r="BO13" s="38" t="s">
        <v>13</v>
      </c>
      <c r="BP13" s="38" t="s">
        <v>14</v>
      </c>
      <c r="BQ13" s="38" t="s">
        <v>193</v>
      </c>
      <c r="BR13" s="38" t="s">
        <v>160</v>
      </c>
      <c r="BS13" s="38" t="s">
        <v>96</v>
      </c>
      <c r="BT13" s="38" t="s">
        <v>195</v>
      </c>
      <c r="BU13" s="38" t="s">
        <v>116</v>
      </c>
      <c r="BV13" s="38" t="s">
        <v>117</v>
      </c>
      <c r="BW13" s="38" t="s">
        <v>40</v>
      </c>
      <c r="BX13" s="38" t="s">
        <v>112</v>
      </c>
      <c r="BY13" s="38" t="s">
        <v>90</v>
      </c>
      <c r="BZ13" s="38" t="s">
        <v>198</v>
      </c>
      <c r="CA13" s="38" t="s">
        <v>199</v>
      </c>
      <c r="CB13" s="38" t="s">
        <v>200</v>
      </c>
      <c r="CC13" s="38" t="s">
        <v>202</v>
      </c>
      <c r="CD13" s="38" t="s">
        <v>203</v>
      </c>
      <c r="CE13" s="38" t="s">
        <v>118</v>
      </c>
      <c r="CF13" s="38" t="s">
        <v>119</v>
      </c>
      <c r="CG13" s="38" t="s">
        <v>120</v>
      </c>
      <c r="CH13" s="38" t="s">
        <v>28</v>
      </c>
      <c r="CI13" s="38" t="s">
        <v>121</v>
      </c>
      <c r="CJ13" s="38" t="s">
        <v>122</v>
      </c>
      <c r="CK13" s="38" t="s">
        <v>36</v>
      </c>
      <c r="CL13" s="38" t="s">
        <v>123</v>
      </c>
      <c r="CM13" s="38" t="s">
        <v>124</v>
      </c>
      <c r="CN13" s="38" t="s">
        <v>125</v>
      </c>
      <c r="CO13" s="38" t="s">
        <v>126</v>
      </c>
      <c r="CP13" s="38" t="s">
        <v>127</v>
      </c>
      <c r="CQ13" s="38" t="s">
        <v>208</v>
      </c>
      <c r="CR13" s="38" t="s">
        <v>128</v>
      </c>
      <c r="CS13" s="38" t="s">
        <v>129</v>
      </c>
      <c r="CT13" s="38" t="s">
        <v>130</v>
      </c>
      <c r="CU13" s="38" t="s">
        <v>131</v>
      </c>
      <c r="CV13" s="38" t="s">
        <v>132</v>
      </c>
      <c r="CW13" s="38" t="s">
        <v>133</v>
      </c>
      <c r="CX13" s="38" t="s">
        <v>135</v>
      </c>
      <c r="CY13" s="38" t="s">
        <v>136</v>
      </c>
      <c r="CZ13" s="38" t="s">
        <v>137</v>
      </c>
      <c r="DA13" s="38" t="s">
        <v>138</v>
      </c>
      <c r="DB13" s="38" t="s">
        <v>18</v>
      </c>
      <c r="DC13" s="38" t="s">
        <v>139</v>
      </c>
      <c r="DD13" s="38" t="s">
        <v>134</v>
      </c>
      <c r="DE13" s="38" t="s">
        <v>102</v>
      </c>
      <c r="DF13" s="38" t="s">
        <v>32</v>
      </c>
      <c r="DG13" s="38" t="s">
        <v>215</v>
      </c>
      <c r="DH13" s="38" t="s">
        <v>220</v>
      </c>
      <c r="DI13" s="38" t="s">
        <v>221</v>
      </c>
      <c r="DJ13" s="38" t="s">
        <v>140</v>
      </c>
      <c r="DK13" s="38" t="s">
        <v>141</v>
      </c>
      <c r="DL13" s="38" t="s">
        <v>142</v>
      </c>
      <c r="DM13" s="38" t="s">
        <v>143</v>
      </c>
      <c r="DN13" s="38" t="s">
        <v>144</v>
      </c>
      <c r="DO13" s="38" t="s">
        <v>145</v>
      </c>
      <c r="DP13" s="38" t="s">
        <v>146</v>
      </c>
      <c r="DQ13" s="38" t="s">
        <v>147</v>
      </c>
      <c r="DR13" s="38" t="s">
        <v>41</v>
      </c>
    </row>
    <row r="14" spans="1:122" ht="15.6" x14ac:dyDescent="0.25">
      <c r="A14" s="4">
        <v>1</v>
      </c>
      <c r="B14" s="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9"/>
      <c r="CV14" s="9"/>
      <c r="CW14" s="9"/>
      <c r="CX14" s="9"/>
      <c r="CY14" s="9"/>
      <c r="CZ14" s="9"/>
      <c r="DA14" s="9"/>
      <c r="DB14" s="9"/>
      <c r="DC14" s="9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</row>
    <row r="15" spans="1:122" ht="15.6" x14ac:dyDescent="0.25">
      <c r="A15" s="4">
        <v>2</v>
      </c>
      <c r="B15" s="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9"/>
      <c r="CV15" s="9"/>
      <c r="CW15" s="9"/>
      <c r="CX15" s="9"/>
      <c r="CY15" s="9"/>
      <c r="CZ15" s="9"/>
      <c r="DA15" s="9"/>
      <c r="DB15" s="9"/>
      <c r="DC15" s="9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</row>
    <row r="16" spans="1:122" ht="15.6" x14ac:dyDescent="0.25">
      <c r="A16" s="4">
        <v>3</v>
      </c>
      <c r="B16" s="7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9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9"/>
      <c r="CV16" s="9"/>
      <c r="CW16" s="9"/>
      <c r="CX16" s="9"/>
      <c r="CY16" s="9"/>
      <c r="CZ16" s="9"/>
      <c r="DA16" s="9"/>
      <c r="DB16" s="9"/>
      <c r="DC16" s="9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</row>
    <row r="17" spans="1:122" ht="15.6" x14ac:dyDescent="0.25">
      <c r="A17" s="4">
        <v>4</v>
      </c>
      <c r="B17" s="7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9"/>
      <c r="CV17" s="9"/>
      <c r="CW17" s="9"/>
      <c r="CX17" s="9"/>
      <c r="CY17" s="9"/>
      <c r="CZ17" s="9"/>
      <c r="DA17" s="9"/>
      <c r="DB17" s="9"/>
      <c r="DC17" s="9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</row>
    <row r="18" spans="1:122" ht="15.6" x14ac:dyDescent="0.25">
      <c r="A18" s="4">
        <v>5</v>
      </c>
      <c r="B18" s="7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9"/>
      <c r="CV18" s="9"/>
      <c r="CW18" s="9"/>
      <c r="CX18" s="9"/>
      <c r="CY18" s="9"/>
      <c r="CZ18" s="9"/>
      <c r="DA18" s="9"/>
      <c r="DB18" s="9"/>
      <c r="DC18" s="9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</row>
    <row r="19" spans="1:122" ht="15.6" x14ac:dyDescent="0.25">
      <c r="A19" s="4">
        <v>6</v>
      </c>
      <c r="B19" s="7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9"/>
      <c r="U19" s="30"/>
      <c r="V19" s="9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9"/>
      <c r="CV19" s="9"/>
      <c r="CW19" s="9"/>
      <c r="CX19" s="9"/>
      <c r="CY19" s="9"/>
      <c r="CZ19" s="9"/>
      <c r="DA19" s="9"/>
      <c r="DB19" s="9"/>
      <c r="DC19" s="9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</row>
    <row r="20" spans="1:122" ht="15.6" x14ac:dyDescent="0.25">
      <c r="A20" s="4">
        <v>7</v>
      </c>
      <c r="B20" s="7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9"/>
      <c r="CV20" s="9"/>
      <c r="CW20" s="9"/>
      <c r="CX20" s="9"/>
      <c r="CY20" s="9"/>
      <c r="CZ20" s="9"/>
      <c r="DA20" s="9"/>
      <c r="DB20" s="9"/>
      <c r="DC20" s="9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</row>
    <row r="21" spans="1:122" x14ac:dyDescent="0.25">
      <c r="A21" s="4">
        <v>8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</row>
    <row r="22" spans="1:122" ht="15.6" x14ac:dyDescent="0.25">
      <c r="A22" s="4">
        <v>9</v>
      </c>
      <c r="B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9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9"/>
      <c r="CV22" s="9"/>
      <c r="CW22" s="9"/>
      <c r="CX22" s="9"/>
      <c r="CY22" s="9"/>
      <c r="CZ22" s="9"/>
      <c r="DA22" s="9"/>
      <c r="DB22" s="9"/>
      <c r="DC22" s="9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</row>
    <row r="23" spans="1:122" ht="15.6" x14ac:dyDescent="0.25">
      <c r="A23" s="4">
        <v>10</v>
      </c>
      <c r="B23" s="8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9"/>
      <c r="CV23" s="9"/>
      <c r="CW23" s="9"/>
      <c r="CX23" s="9"/>
      <c r="CY23" s="9"/>
      <c r="CZ23" s="9"/>
      <c r="DA23" s="9"/>
      <c r="DB23" s="9"/>
      <c r="DC23" s="9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</row>
    <row r="24" spans="1:122" ht="15.6" x14ac:dyDescent="0.25">
      <c r="A24" s="4">
        <v>11</v>
      </c>
      <c r="B24" s="8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9"/>
      <c r="CV24" s="9"/>
      <c r="CW24" s="9"/>
      <c r="CX24" s="9"/>
      <c r="CY24" s="9"/>
      <c r="CZ24" s="9"/>
      <c r="DA24" s="9"/>
      <c r="DB24" s="9"/>
      <c r="DC24" s="9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</row>
    <row r="25" spans="1:122" ht="15.6" x14ac:dyDescent="0.25">
      <c r="A25" s="4">
        <v>12</v>
      </c>
      <c r="B25" s="8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9"/>
      <c r="U25" s="30"/>
      <c r="V25" s="9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9"/>
      <c r="CV25" s="9"/>
      <c r="CW25" s="9"/>
      <c r="CX25" s="9"/>
      <c r="CY25" s="9"/>
      <c r="CZ25" s="9"/>
      <c r="DA25" s="9"/>
      <c r="DB25" s="9"/>
      <c r="DC25" s="9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</row>
    <row r="26" spans="1:122" ht="15.6" x14ac:dyDescent="0.25">
      <c r="A26" s="4">
        <v>13</v>
      </c>
      <c r="B26" s="8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9"/>
      <c r="CV26" s="9"/>
      <c r="CW26" s="9"/>
      <c r="CX26" s="9"/>
      <c r="CY26" s="9"/>
      <c r="CZ26" s="9"/>
      <c r="DA26" s="9"/>
      <c r="DB26" s="9"/>
      <c r="DC26" s="9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</row>
    <row r="27" spans="1:122" x14ac:dyDescent="0.25">
      <c r="A27" s="4">
        <v>14</v>
      </c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</row>
    <row r="28" spans="1:122" x14ac:dyDescent="0.25">
      <c r="A28" s="4">
        <v>15</v>
      </c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</row>
    <row r="29" spans="1:122" ht="15.6" x14ac:dyDescent="0.25">
      <c r="A29" s="4">
        <v>16</v>
      </c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30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</row>
    <row r="30" spans="1:122" ht="15.6" x14ac:dyDescent="0.25">
      <c r="A30" s="4">
        <v>17</v>
      </c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30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</row>
    <row r="31" spans="1:122" ht="15.6" x14ac:dyDescent="0.25">
      <c r="A31" s="4">
        <v>18</v>
      </c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30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</row>
    <row r="32" spans="1:122" ht="15.6" x14ac:dyDescent="0.25">
      <c r="A32" s="4">
        <v>19</v>
      </c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30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</row>
    <row r="33" spans="1:122" ht="15.6" x14ac:dyDescent="0.25">
      <c r="A33" s="4">
        <v>20</v>
      </c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30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</row>
    <row r="34" spans="1:122" x14ac:dyDescent="0.25">
      <c r="A34" s="40" t="s">
        <v>148</v>
      </c>
      <c r="B34" s="41"/>
      <c r="C34" s="21">
        <f t="shared" ref="C34:BN34" si="0">SUM(C14:C33)</f>
        <v>0</v>
      </c>
      <c r="D34" s="21">
        <f t="shared" si="0"/>
        <v>0</v>
      </c>
      <c r="E34" s="21">
        <f t="shared" si="0"/>
        <v>0</v>
      </c>
      <c r="F34" s="21">
        <f t="shared" si="0"/>
        <v>0</v>
      </c>
      <c r="G34" s="21">
        <f t="shared" si="0"/>
        <v>0</v>
      </c>
      <c r="H34" s="21">
        <f t="shared" si="0"/>
        <v>0</v>
      </c>
      <c r="I34" s="21">
        <f t="shared" si="0"/>
        <v>0</v>
      </c>
      <c r="J34" s="21">
        <f t="shared" si="0"/>
        <v>0</v>
      </c>
      <c r="K34" s="21">
        <f t="shared" si="0"/>
        <v>0</v>
      </c>
      <c r="L34" s="21">
        <f t="shared" si="0"/>
        <v>0</v>
      </c>
      <c r="M34" s="21">
        <f t="shared" si="0"/>
        <v>0</v>
      </c>
      <c r="N34" s="21">
        <f t="shared" si="0"/>
        <v>0</v>
      </c>
      <c r="O34" s="21">
        <f t="shared" si="0"/>
        <v>0</v>
      </c>
      <c r="P34" s="21">
        <f t="shared" si="0"/>
        <v>0</v>
      </c>
      <c r="Q34" s="21">
        <f t="shared" si="0"/>
        <v>0</v>
      </c>
      <c r="R34" s="21">
        <f t="shared" si="0"/>
        <v>0</v>
      </c>
      <c r="S34" s="21">
        <f t="shared" si="0"/>
        <v>0</v>
      </c>
      <c r="T34" s="21">
        <f t="shared" si="0"/>
        <v>0</v>
      </c>
      <c r="U34" s="21">
        <f t="shared" si="0"/>
        <v>0</v>
      </c>
      <c r="V34" s="21">
        <f t="shared" si="0"/>
        <v>0</v>
      </c>
      <c r="W34" s="21">
        <f t="shared" si="0"/>
        <v>0</v>
      </c>
      <c r="X34" s="21">
        <f t="shared" si="0"/>
        <v>0</v>
      </c>
      <c r="Y34" s="21">
        <f t="shared" si="0"/>
        <v>0</v>
      </c>
      <c r="Z34" s="21">
        <f t="shared" si="0"/>
        <v>0</v>
      </c>
      <c r="AA34" s="21">
        <f t="shared" si="0"/>
        <v>0</v>
      </c>
      <c r="AB34" s="21">
        <f t="shared" si="0"/>
        <v>0</v>
      </c>
      <c r="AC34" s="21">
        <f t="shared" si="0"/>
        <v>0</v>
      </c>
      <c r="AD34" s="21">
        <f t="shared" si="0"/>
        <v>0</v>
      </c>
      <c r="AE34" s="21">
        <f t="shared" si="0"/>
        <v>0</v>
      </c>
      <c r="AF34" s="21">
        <f t="shared" si="0"/>
        <v>0</v>
      </c>
      <c r="AG34" s="21">
        <f t="shared" si="0"/>
        <v>0</v>
      </c>
      <c r="AH34" s="21">
        <f t="shared" si="0"/>
        <v>0</v>
      </c>
      <c r="AI34" s="21">
        <f t="shared" si="0"/>
        <v>0</v>
      </c>
      <c r="AJ34" s="21">
        <f t="shared" si="0"/>
        <v>0</v>
      </c>
      <c r="AK34" s="21">
        <f t="shared" si="0"/>
        <v>0</v>
      </c>
      <c r="AL34" s="21">
        <f t="shared" si="0"/>
        <v>0</v>
      </c>
      <c r="AM34" s="21">
        <f t="shared" si="0"/>
        <v>0</v>
      </c>
      <c r="AN34" s="21">
        <f t="shared" si="0"/>
        <v>0</v>
      </c>
      <c r="AO34" s="21">
        <f t="shared" si="0"/>
        <v>0</v>
      </c>
      <c r="AP34" s="21">
        <f t="shared" si="0"/>
        <v>0</v>
      </c>
      <c r="AQ34" s="21">
        <f t="shared" si="0"/>
        <v>0</v>
      </c>
      <c r="AR34" s="21">
        <f t="shared" si="0"/>
        <v>0</v>
      </c>
      <c r="AS34" s="21">
        <f t="shared" si="0"/>
        <v>0</v>
      </c>
      <c r="AT34" s="21">
        <f t="shared" si="0"/>
        <v>0</v>
      </c>
      <c r="AU34" s="21">
        <f t="shared" si="0"/>
        <v>0</v>
      </c>
      <c r="AV34" s="21">
        <f t="shared" si="0"/>
        <v>0</v>
      </c>
      <c r="AW34" s="21">
        <f t="shared" si="0"/>
        <v>0</v>
      </c>
      <c r="AX34" s="21">
        <f t="shared" si="0"/>
        <v>0</v>
      </c>
      <c r="AY34" s="21">
        <f t="shared" si="0"/>
        <v>0</v>
      </c>
      <c r="AZ34" s="21">
        <f t="shared" si="0"/>
        <v>0</v>
      </c>
      <c r="BA34" s="21">
        <f t="shared" si="0"/>
        <v>0</v>
      </c>
      <c r="BB34" s="21">
        <f t="shared" si="0"/>
        <v>0</v>
      </c>
      <c r="BC34" s="21">
        <f t="shared" si="0"/>
        <v>0</v>
      </c>
      <c r="BD34" s="21">
        <f t="shared" si="0"/>
        <v>0</v>
      </c>
      <c r="BE34" s="21">
        <f t="shared" si="0"/>
        <v>0</v>
      </c>
      <c r="BF34" s="21">
        <f t="shared" si="0"/>
        <v>0</v>
      </c>
      <c r="BG34" s="21">
        <f t="shared" si="0"/>
        <v>0</v>
      </c>
      <c r="BH34" s="21">
        <f t="shared" si="0"/>
        <v>0</v>
      </c>
      <c r="BI34" s="21">
        <f t="shared" si="0"/>
        <v>0</v>
      </c>
      <c r="BJ34" s="21">
        <f t="shared" si="0"/>
        <v>0</v>
      </c>
      <c r="BK34" s="21">
        <f t="shared" si="0"/>
        <v>0</v>
      </c>
      <c r="BL34" s="21">
        <f t="shared" si="0"/>
        <v>0</v>
      </c>
      <c r="BM34" s="21">
        <f t="shared" si="0"/>
        <v>0</v>
      </c>
      <c r="BN34" s="21">
        <f t="shared" si="0"/>
        <v>0</v>
      </c>
      <c r="BO34" s="21">
        <f t="shared" ref="BO34:DR34" si="1">SUM(BO14:BO33)</f>
        <v>0</v>
      </c>
      <c r="BP34" s="21">
        <f t="shared" si="1"/>
        <v>0</v>
      </c>
      <c r="BQ34" s="21">
        <f t="shared" si="1"/>
        <v>0</v>
      </c>
      <c r="BR34" s="21">
        <f t="shared" si="1"/>
        <v>0</v>
      </c>
      <c r="BS34" s="21">
        <f t="shared" si="1"/>
        <v>0</v>
      </c>
      <c r="BT34" s="21">
        <f t="shared" si="1"/>
        <v>0</v>
      </c>
      <c r="BU34" s="21">
        <f t="shared" si="1"/>
        <v>0</v>
      </c>
      <c r="BV34" s="21">
        <f t="shared" si="1"/>
        <v>0</v>
      </c>
      <c r="BW34" s="21">
        <f t="shared" si="1"/>
        <v>0</v>
      </c>
      <c r="BX34" s="21">
        <f t="shared" si="1"/>
        <v>0</v>
      </c>
      <c r="BY34" s="21">
        <f t="shared" si="1"/>
        <v>0</v>
      </c>
      <c r="BZ34" s="21">
        <f t="shared" si="1"/>
        <v>0</v>
      </c>
      <c r="CA34" s="21">
        <f t="shared" si="1"/>
        <v>0</v>
      </c>
      <c r="CB34" s="21">
        <f t="shared" si="1"/>
        <v>0</v>
      </c>
      <c r="CC34" s="21">
        <f t="shared" si="1"/>
        <v>0</v>
      </c>
      <c r="CD34" s="21">
        <f t="shared" si="1"/>
        <v>0</v>
      </c>
      <c r="CE34" s="21">
        <f t="shared" si="1"/>
        <v>0</v>
      </c>
      <c r="CF34" s="21">
        <f t="shared" si="1"/>
        <v>0</v>
      </c>
      <c r="CG34" s="21">
        <f t="shared" si="1"/>
        <v>0</v>
      </c>
      <c r="CH34" s="21">
        <f t="shared" si="1"/>
        <v>0</v>
      </c>
      <c r="CI34" s="21">
        <f t="shared" si="1"/>
        <v>0</v>
      </c>
      <c r="CJ34" s="21">
        <f t="shared" si="1"/>
        <v>0</v>
      </c>
      <c r="CK34" s="21">
        <f t="shared" si="1"/>
        <v>0</v>
      </c>
      <c r="CL34" s="21">
        <f t="shared" si="1"/>
        <v>0</v>
      </c>
      <c r="CM34" s="21">
        <f t="shared" si="1"/>
        <v>0</v>
      </c>
      <c r="CN34" s="21">
        <f t="shared" si="1"/>
        <v>0</v>
      </c>
      <c r="CO34" s="21">
        <f t="shared" si="1"/>
        <v>0</v>
      </c>
      <c r="CP34" s="21">
        <f t="shared" si="1"/>
        <v>0</v>
      </c>
      <c r="CQ34" s="21">
        <f t="shared" si="1"/>
        <v>0</v>
      </c>
      <c r="CR34" s="21">
        <f t="shared" si="1"/>
        <v>0</v>
      </c>
      <c r="CS34" s="21">
        <f t="shared" si="1"/>
        <v>0</v>
      </c>
      <c r="CT34" s="21">
        <f t="shared" si="1"/>
        <v>0</v>
      </c>
      <c r="CU34" s="21">
        <f t="shared" si="1"/>
        <v>0</v>
      </c>
      <c r="CV34" s="21">
        <f t="shared" si="1"/>
        <v>0</v>
      </c>
      <c r="CW34" s="21">
        <f t="shared" si="1"/>
        <v>0</v>
      </c>
      <c r="CX34" s="21">
        <f t="shared" si="1"/>
        <v>0</v>
      </c>
      <c r="CY34" s="21">
        <f t="shared" si="1"/>
        <v>0</v>
      </c>
      <c r="CZ34" s="21">
        <f t="shared" si="1"/>
        <v>0</v>
      </c>
      <c r="DA34" s="21">
        <f t="shared" si="1"/>
        <v>0</v>
      </c>
      <c r="DB34" s="21">
        <f t="shared" si="1"/>
        <v>0</v>
      </c>
      <c r="DC34" s="21">
        <f t="shared" si="1"/>
        <v>0</v>
      </c>
      <c r="DD34" s="21">
        <f t="shared" si="1"/>
        <v>0</v>
      </c>
      <c r="DE34" s="21">
        <f t="shared" si="1"/>
        <v>0</v>
      </c>
      <c r="DF34" s="21">
        <f t="shared" si="1"/>
        <v>0</v>
      </c>
      <c r="DG34" s="21">
        <f t="shared" si="1"/>
        <v>0</v>
      </c>
      <c r="DH34" s="21">
        <f t="shared" si="1"/>
        <v>0</v>
      </c>
      <c r="DI34" s="21">
        <f t="shared" si="1"/>
        <v>0</v>
      </c>
      <c r="DJ34" s="21">
        <f t="shared" si="1"/>
        <v>0</v>
      </c>
      <c r="DK34" s="21">
        <f t="shared" si="1"/>
        <v>0</v>
      </c>
      <c r="DL34" s="21">
        <f t="shared" si="1"/>
        <v>0</v>
      </c>
      <c r="DM34" s="21">
        <f t="shared" si="1"/>
        <v>0</v>
      </c>
      <c r="DN34" s="21">
        <f t="shared" si="1"/>
        <v>0</v>
      </c>
      <c r="DO34" s="21">
        <f t="shared" si="1"/>
        <v>0</v>
      </c>
      <c r="DP34" s="21">
        <f t="shared" si="1"/>
        <v>0</v>
      </c>
      <c r="DQ34" s="21">
        <f t="shared" si="1"/>
        <v>0</v>
      </c>
      <c r="DR34" s="21">
        <f t="shared" si="1"/>
        <v>0</v>
      </c>
    </row>
    <row r="35" spans="1:122" ht="37.5" customHeight="1" x14ac:dyDescent="0.25">
      <c r="A35" s="42" t="s">
        <v>159</v>
      </c>
      <c r="B35" s="43"/>
      <c r="C35" s="20">
        <f>C34/$C$7*100</f>
        <v>0</v>
      </c>
      <c r="D35" s="20">
        <f t="shared" ref="D35:BO35" si="2">D34/$C$7*100</f>
        <v>0</v>
      </c>
      <c r="E35" s="20">
        <f t="shared" si="2"/>
        <v>0</v>
      </c>
      <c r="F35" s="20">
        <f t="shared" si="2"/>
        <v>0</v>
      </c>
      <c r="G35" s="20">
        <f t="shared" si="2"/>
        <v>0</v>
      </c>
      <c r="H35" s="20">
        <f t="shared" si="2"/>
        <v>0</v>
      </c>
      <c r="I35" s="20">
        <f t="shared" si="2"/>
        <v>0</v>
      </c>
      <c r="J35" s="20">
        <f t="shared" si="2"/>
        <v>0</v>
      </c>
      <c r="K35" s="20">
        <f t="shared" si="2"/>
        <v>0</v>
      </c>
      <c r="L35" s="20">
        <f t="shared" si="2"/>
        <v>0</v>
      </c>
      <c r="M35" s="20">
        <f t="shared" si="2"/>
        <v>0</v>
      </c>
      <c r="N35" s="20">
        <f t="shared" si="2"/>
        <v>0</v>
      </c>
      <c r="O35" s="20">
        <f t="shared" si="2"/>
        <v>0</v>
      </c>
      <c r="P35" s="20">
        <f t="shared" si="2"/>
        <v>0</v>
      </c>
      <c r="Q35" s="20">
        <f t="shared" si="2"/>
        <v>0</v>
      </c>
      <c r="R35" s="20">
        <f t="shared" si="2"/>
        <v>0</v>
      </c>
      <c r="S35" s="20">
        <f t="shared" si="2"/>
        <v>0</v>
      </c>
      <c r="T35" s="20">
        <f t="shared" si="2"/>
        <v>0</v>
      </c>
      <c r="U35" s="20">
        <f t="shared" si="2"/>
        <v>0</v>
      </c>
      <c r="V35" s="20">
        <f t="shared" si="2"/>
        <v>0</v>
      </c>
      <c r="W35" s="20">
        <f t="shared" si="2"/>
        <v>0</v>
      </c>
      <c r="X35" s="20">
        <f t="shared" si="2"/>
        <v>0</v>
      </c>
      <c r="Y35" s="20">
        <f t="shared" si="2"/>
        <v>0</v>
      </c>
      <c r="Z35" s="20">
        <f t="shared" si="2"/>
        <v>0</v>
      </c>
      <c r="AA35" s="20">
        <f t="shared" si="2"/>
        <v>0</v>
      </c>
      <c r="AB35" s="20">
        <f t="shared" si="2"/>
        <v>0</v>
      </c>
      <c r="AC35" s="20">
        <f t="shared" si="2"/>
        <v>0</v>
      </c>
      <c r="AD35" s="20">
        <f t="shared" si="2"/>
        <v>0</v>
      </c>
      <c r="AE35" s="20">
        <f t="shared" si="2"/>
        <v>0</v>
      </c>
      <c r="AF35" s="20">
        <f t="shared" si="2"/>
        <v>0</v>
      </c>
      <c r="AG35" s="20">
        <f t="shared" si="2"/>
        <v>0</v>
      </c>
      <c r="AH35" s="20">
        <f t="shared" si="2"/>
        <v>0</v>
      </c>
      <c r="AI35" s="20">
        <f t="shared" si="2"/>
        <v>0</v>
      </c>
      <c r="AJ35" s="20">
        <f t="shared" si="2"/>
        <v>0</v>
      </c>
      <c r="AK35" s="20">
        <f t="shared" si="2"/>
        <v>0</v>
      </c>
      <c r="AL35" s="20">
        <f t="shared" si="2"/>
        <v>0</v>
      </c>
      <c r="AM35" s="20">
        <f t="shared" si="2"/>
        <v>0</v>
      </c>
      <c r="AN35" s="20">
        <f t="shared" si="2"/>
        <v>0</v>
      </c>
      <c r="AO35" s="20">
        <f t="shared" si="2"/>
        <v>0</v>
      </c>
      <c r="AP35" s="20">
        <f t="shared" si="2"/>
        <v>0</v>
      </c>
      <c r="AQ35" s="20">
        <f t="shared" si="2"/>
        <v>0</v>
      </c>
      <c r="AR35" s="20">
        <f t="shared" si="2"/>
        <v>0</v>
      </c>
      <c r="AS35" s="20">
        <f t="shared" si="2"/>
        <v>0</v>
      </c>
      <c r="AT35" s="20">
        <f t="shared" si="2"/>
        <v>0</v>
      </c>
      <c r="AU35" s="20">
        <f t="shared" si="2"/>
        <v>0</v>
      </c>
      <c r="AV35" s="20">
        <f t="shared" si="2"/>
        <v>0</v>
      </c>
      <c r="AW35" s="20">
        <f t="shared" si="2"/>
        <v>0</v>
      </c>
      <c r="AX35" s="20">
        <f t="shared" si="2"/>
        <v>0</v>
      </c>
      <c r="AY35" s="20">
        <f t="shared" si="2"/>
        <v>0</v>
      </c>
      <c r="AZ35" s="20">
        <f t="shared" si="2"/>
        <v>0</v>
      </c>
      <c r="BA35" s="20">
        <f t="shared" si="2"/>
        <v>0</v>
      </c>
      <c r="BB35" s="20">
        <f t="shared" si="2"/>
        <v>0</v>
      </c>
      <c r="BC35" s="20">
        <f t="shared" si="2"/>
        <v>0</v>
      </c>
      <c r="BD35" s="20">
        <f t="shared" si="2"/>
        <v>0</v>
      </c>
      <c r="BE35" s="20">
        <f t="shared" si="2"/>
        <v>0</v>
      </c>
      <c r="BF35" s="20">
        <f t="shared" si="2"/>
        <v>0</v>
      </c>
      <c r="BG35" s="20">
        <f t="shared" si="2"/>
        <v>0</v>
      </c>
      <c r="BH35" s="20">
        <f t="shared" si="2"/>
        <v>0</v>
      </c>
      <c r="BI35" s="20">
        <f t="shared" si="2"/>
        <v>0</v>
      </c>
      <c r="BJ35" s="20">
        <f t="shared" si="2"/>
        <v>0</v>
      </c>
      <c r="BK35" s="20">
        <f t="shared" si="2"/>
        <v>0</v>
      </c>
      <c r="BL35" s="20">
        <f t="shared" si="2"/>
        <v>0</v>
      </c>
      <c r="BM35" s="20">
        <f t="shared" si="2"/>
        <v>0</v>
      </c>
      <c r="BN35" s="20">
        <f t="shared" si="2"/>
        <v>0</v>
      </c>
      <c r="BO35" s="20">
        <f t="shared" si="2"/>
        <v>0</v>
      </c>
      <c r="BP35" s="20">
        <f t="shared" ref="BP35:DR35" si="3">BP34/$C$7*100</f>
        <v>0</v>
      </c>
      <c r="BQ35" s="20">
        <f t="shared" si="3"/>
        <v>0</v>
      </c>
      <c r="BR35" s="20">
        <f t="shared" si="3"/>
        <v>0</v>
      </c>
      <c r="BS35" s="20">
        <f t="shared" si="3"/>
        <v>0</v>
      </c>
      <c r="BT35" s="20">
        <f t="shared" si="3"/>
        <v>0</v>
      </c>
      <c r="BU35" s="20">
        <f t="shared" si="3"/>
        <v>0</v>
      </c>
      <c r="BV35" s="20">
        <f t="shared" si="3"/>
        <v>0</v>
      </c>
      <c r="BW35" s="20">
        <f t="shared" si="3"/>
        <v>0</v>
      </c>
      <c r="BX35" s="20">
        <f t="shared" si="3"/>
        <v>0</v>
      </c>
      <c r="BY35" s="20">
        <f t="shared" si="3"/>
        <v>0</v>
      </c>
      <c r="BZ35" s="20">
        <f t="shared" si="3"/>
        <v>0</v>
      </c>
      <c r="CA35" s="20">
        <f t="shared" si="3"/>
        <v>0</v>
      </c>
      <c r="CB35" s="20">
        <f t="shared" si="3"/>
        <v>0</v>
      </c>
      <c r="CC35" s="20">
        <f t="shared" si="3"/>
        <v>0</v>
      </c>
      <c r="CD35" s="20">
        <f t="shared" si="3"/>
        <v>0</v>
      </c>
      <c r="CE35" s="20">
        <f t="shared" si="3"/>
        <v>0</v>
      </c>
      <c r="CF35" s="20">
        <f t="shared" si="3"/>
        <v>0</v>
      </c>
      <c r="CG35" s="20">
        <f t="shared" si="3"/>
        <v>0</v>
      </c>
      <c r="CH35" s="20">
        <f t="shared" si="3"/>
        <v>0</v>
      </c>
      <c r="CI35" s="20">
        <f t="shared" si="3"/>
        <v>0</v>
      </c>
      <c r="CJ35" s="20">
        <f t="shared" si="3"/>
        <v>0</v>
      </c>
      <c r="CK35" s="20">
        <f t="shared" si="3"/>
        <v>0</v>
      </c>
      <c r="CL35" s="20">
        <f t="shared" si="3"/>
        <v>0</v>
      </c>
      <c r="CM35" s="20">
        <f t="shared" si="3"/>
        <v>0</v>
      </c>
      <c r="CN35" s="20">
        <f t="shared" si="3"/>
        <v>0</v>
      </c>
      <c r="CO35" s="20">
        <f t="shared" si="3"/>
        <v>0</v>
      </c>
      <c r="CP35" s="20">
        <f t="shared" si="3"/>
        <v>0</v>
      </c>
      <c r="CQ35" s="20">
        <f t="shared" si="3"/>
        <v>0</v>
      </c>
      <c r="CR35" s="20">
        <f t="shared" si="3"/>
        <v>0</v>
      </c>
      <c r="CS35" s="20">
        <f t="shared" si="3"/>
        <v>0</v>
      </c>
      <c r="CT35" s="20">
        <f t="shared" si="3"/>
        <v>0</v>
      </c>
      <c r="CU35" s="20">
        <f t="shared" si="3"/>
        <v>0</v>
      </c>
      <c r="CV35" s="20">
        <f t="shared" si="3"/>
        <v>0</v>
      </c>
      <c r="CW35" s="20">
        <f t="shared" si="3"/>
        <v>0</v>
      </c>
      <c r="CX35" s="20">
        <f t="shared" si="3"/>
        <v>0</v>
      </c>
      <c r="CY35" s="20">
        <f t="shared" si="3"/>
        <v>0</v>
      </c>
      <c r="CZ35" s="20">
        <f t="shared" si="3"/>
        <v>0</v>
      </c>
      <c r="DA35" s="20">
        <f t="shared" si="3"/>
        <v>0</v>
      </c>
      <c r="DB35" s="20">
        <f t="shared" si="3"/>
        <v>0</v>
      </c>
      <c r="DC35" s="20">
        <f t="shared" si="3"/>
        <v>0</v>
      </c>
      <c r="DD35" s="20">
        <f t="shared" si="3"/>
        <v>0</v>
      </c>
      <c r="DE35" s="20">
        <f t="shared" si="3"/>
        <v>0</v>
      </c>
      <c r="DF35" s="20">
        <f t="shared" si="3"/>
        <v>0</v>
      </c>
      <c r="DG35" s="20">
        <f t="shared" si="3"/>
        <v>0</v>
      </c>
      <c r="DH35" s="20">
        <f t="shared" si="3"/>
        <v>0</v>
      </c>
      <c r="DI35" s="20">
        <f t="shared" si="3"/>
        <v>0</v>
      </c>
      <c r="DJ35" s="20">
        <f t="shared" si="3"/>
        <v>0</v>
      </c>
      <c r="DK35" s="20">
        <f t="shared" si="3"/>
        <v>0</v>
      </c>
      <c r="DL35" s="20">
        <f t="shared" si="3"/>
        <v>0</v>
      </c>
      <c r="DM35" s="20">
        <f t="shared" si="3"/>
        <v>0</v>
      </c>
      <c r="DN35" s="20">
        <f t="shared" si="3"/>
        <v>0</v>
      </c>
      <c r="DO35" s="20">
        <f t="shared" si="3"/>
        <v>0</v>
      </c>
      <c r="DP35" s="20">
        <f t="shared" si="3"/>
        <v>0</v>
      </c>
      <c r="DQ35" s="20">
        <f t="shared" si="3"/>
        <v>0</v>
      </c>
      <c r="DR35" s="20">
        <f t="shared" si="3"/>
        <v>0</v>
      </c>
    </row>
    <row r="36" spans="1:122" x14ac:dyDescent="0.25">
      <c r="C36" s="2">
        <f>C34+D34+E34</f>
        <v>0</v>
      </c>
      <c r="F36" s="2">
        <f>F34+G34+H34</f>
        <v>0</v>
      </c>
      <c r="I36" s="2">
        <f>I34+J34+K34</f>
        <v>0</v>
      </c>
      <c r="L36" s="2">
        <f>L34+M34+N34</f>
        <v>0</v>
      </c>
      <c r="O36" s="2">
        <f>O34+P34+Q34</f>
        <v>0</v>
      </c>
      <c r="R36" s="2">
        <f>R34+S34+T34</f>
        <v>0</v>
      </c>
      <c r="U36" s="2">
        <f>U34+V34+W34</f>
        <v>0</v>
      </c>
      <c r="X36" s="2">
        <f>X34+Y34+Z34</f>
        <v>0</v>
      </c>
      <c r="AA36" s="2">
        <f>AA34+AB34+AC34</f>
        <v>0</v>
      </c>
      <c r="AD36" s="2">
        <f>AD34+AE34+AF34</f>
        <v>0</v>
      </c>
      <c r="AG36" s="2">
        <f>AG34+AH34+AI34</f>
        <v>0</v>
      </c>
      <c r="AJ36" s="2">
        <f>AJ34+AK34+AL34</f>
        <v>0</v>
      </c>
      <c r="AM36" s="2">
        <f>AM34+AN34+AO34</f>
        <v>0</v>
      </c>
      <c r="AP36" s="2">
        <f>AP34+AQ34+AR34</f>
        <v>0</v>
      </c>
      <c r="AS36" s="2">
        <f>AS34+AT34+AU34</f>
        <v>0</v>
      </c>
      <c r="AV36" s="2">
        <f>AV34+AW34+AX34</f>
        <v>0</v>
      </c>
      <c r="AY36" s="2">
        <f>AY34+AZ34+BA34</f>
        <v>0</v>
      </c>
      <c r="BB36" s="2">
        <f>BB34+BC34+BD34</f>
        <v>0</v>
      </c>
      <c r="BE36" s="2">
        <f>BE34+BF34+BG34</f>
        <v>0</v>
      </c>
      <c r="BH36" s="2">
        <f>BH34+BI34+BJ34</f>
        <v>0</v>
      </c>
      <c r="BK36" s="2">
        <f>BK34+BL34+BM34</f>
        <v>0</v>
      </c>
      <c r="BN36" s="2">
        <f>BN34+BO34+BP34</f>
        <v>0</v>
      </c>
      <c r="BQ36" s="2">
        <f>BQ34+BR34+BS34</f>
        <v>0</v>
      </c>
      <c r="BT36" s="2">
        <f>BT34+BU34+BV34</f>
        <v>0</v>
      </c>
      <c r="BW36" s="2">
        <f>BW34+BX34+BY34</f>
        <v>0</v>
      </c>
      <c r="BZ36" s="2">
        <f>BZ34+CA34+CB34</f>
        <v>0</v>
      </c>
      <c r="CC36" s="2">
        <f>CC34+CD34+CE34</f>
        <v>0</v>
      </c>
      <c r="CF36" s="2">
        <f>CF34+CG34+CH34</f>
        <v>0</v>
      </c>
      <c r="CI36" s="2">
        <f>CI34+CJ34+CK34</f>
        <v>0</v>
      </c>
      <c r="CL36" s="2">
        <f>CL34+CM34+CN34</f>
        <v>0</v>
      </c>
      <c r="CO36" s="2">
        <f>CO34+CP34+CQ34</f>
        <v>0</v>
      </c>
      <c r="CR36" s="2">
        <f>CR34+CS34+CT34</f>
        <v>0</v>
      </c>
      <c r="CU36" s="2">
        <f>CU34+CV34+CW34</f>
        <v>0</v>
      </c>
      <c r="CX36" s="2">
        <f>CX34+CY34+CZ34</f>
        <v>0</v>
      </c>
      <c r="DA36" s="2">
        <f>DA34+DB34+DC34</f>
        <v>0</v>
      </c>
      <c r="DD36" s="2">
        <f>DD34+DE34+DF34</f>
        <v>0</v>
      </c>
      <c r="DG36" s="2">
        <f>DG34+DH34+DI34</f>
        <v>0</v>
      </c>
      <c r="DJ36" s="2">
        <f>DJ34+DK34+DL34</f>
        <v>0</v>
      </c>
      <c r="DM36" s="2">
        <f>DM34+DN34+DO34</f>
        <v>0</v>
      </c>
      <c r="DP36" s="2">
        <f>DP34+DQ34+DR34</f>
        <v>0</v>
      </c>
    </row>
    <row r="37" spans="1:122" ht="14.4" x14ac:dyDescent="0.3">
      <c r="B37" t="s">
        <v>150</v>
      </c>
      <c r="C37"/>
      <c r="D37"/>
      <c r="E37"/>
    </row>
    <row r="38" spans="1:122" ht="14.4" x14ac:dyDescent="0.3">
      <c r="B38" t="s">
        <v>151</v>
      </c>
      <c r="C38" t="s">
        <v>154</v>
      </c>
      <c r="D38" s="10">
        <f>(C35+F35+I35+L35)/4</f>
        <v>0</v>
      </c>
      <c r="E38" s="11">
        <f>D38/100*$C$7</f>
        <v>0</v>
      </c>
    </row>
    <row r="39" spans="1:122" ht="14.4" x14ac:dyDescent="0.3">
      <c r="B39" t="s">
        <v>152</v>
      </c>
      <c r="C39" t="s">
        <v>154</v>
      </c>
      <c r="D39" s="10">
        <f>(D35+G35+J35+M35)/4</f>
        <v>0</v>
      </c>
      <c r="E39" s="11">
        <f t="shared" ref="E39:E57" si="4">D39/100*$C$7</f>
        <v>0</v>
      </c>
    </row>
    <row r="40" spans="1:122" ht="14.4" x14ac:dyDescent="0.3">
      <c r="B40" t="s">
        <v>153</v>
      </c>
      <c r="C40" t="s">
        <v>154</v>
      </c>
      <c r="D40" s="10">
        <f>(E35+H35+K35+N35)/4</f>
        <v>0</v>
      </c>
      <c r="E40" s="11">
        <f t="shared" si="4"/>
        <v>0</v>
      </c>
    </row>
    <row r="41" spans="1:122" ht="14.4" x14ac:dyDescent="0.3">
      <c r="B41"/>
      <c r="C41"/>
      <c r="D41" s="22">
        <f>SUM(D38:D40)</f>
        <v>0</v>
      </c>
      <c r="E41" s="23">
        <f t="shared" si="4"/>
        <v>0</v>
      </c>
    </row>
    <row r="42" spans="1:122" ht="14.4" x14ac:dyDescent="0.3">
      <c r="B42" t="s">
        <v>151</v>
      </c>
      <c r="C42" t="s">
        <v>155</v>
      </c>
      <c r="D42" s="10">
        <f>(O35+R35+U35+X35+AA35+AD35+AG35+AJ35)/8</f>
        <v>0</v>
      </c>
      <c r="E42" s="11">
        <f t="shared" si="4"/>
        <v>0</v>
      </c>
    </row>
    <row r="43" spans="1:122" ht="14.4" x14ac:dyDescent="0.3">
      <c r="B43" t="s">
        <v>152</v>
      </c>
      <c r="C43" t="s">
        <v>155</v>
      </c>
      <c r="D43" s="10">
        <f>(P35+S35+V35+Y35+AB35+AE35+AH35+AK35)/8</f>
        <v>0</v>
      </c>
      <c r="E43" s="11">
        <f t="shared" si="4"/>
        <v>0</v>
      </c>
    </row>
    <row r="44" spans="1:122" ht="14.4" x14ac:dyDescent="0.3">
      <c r="B44" t="s">
        <v>153</v>
      </c>
      <c r="C44" t="s">
        <v>155</v>
      </c>
      <c r="D44" s="10">
        <f>(Q35+T35+W35+Z35+AC35+AF35+AI35+AL35)/8</f>
        <v>0</v>
      </c>
      <c r="E44" s="11">
        <f t="shared" si="4"/>
        <v>0</v>
      </c>
    </row>
    <row r="45" spans="1:122" ht="14.4" x14ac:dyDescent="0.3">
      <c r="B45"/>
      <c r="C45"/>
      <c r="D45" s="22">
        <f>SUM(D42:D44)</f>
        <v>0</v>
      </c>
      <c r="E45" s="23">
        <f t="shared" si="4"/>
        <v>0</v>
      </c>
    </row>
    <row r="46" spans="1:122" ht="14.4" x14ac:dyDescent="0.3">
      <c r="B46" t="s">
        <v>151</v>
      </c>
      <c r="C46" t="s">
        <v>156</v>
      </c>
      <c r="D46" s="10">
        <f>(AM35+AP35+AS35+AV35)/4</f>
        <v>0</v>
      </c>
      <c r="E46" s="11">
        <f t="shared" si="4"/>
        <v>0</v>
      </c>
    </row>
    <row r="47" spans="1:122" ht="14.4" x14ac:dyDescent="0.3">
      <c r="B47" t="s">
        <v>152</v>
      </c>
      <c r="C47" t="s">
        <v>156</v>
      </c>
      <c r="D47" s="10">
        <f>(AN35+AQ35+AT35+AW35)/4</f>
        <v>0</v>
      </c>
      <c r="E47" s="11">
        <f t="shared" si="4"/>
        <v>0</v>
      </c>
    </row>
    <row r="48" spans="1:122" ht="14.4" x14ac:dyDescent="0.3">
      <c r="B48" t="s">
        <v>153</v>
      </c>
      <c r="C48" t="s">
        <v>156</v>
      </c>
      <c r="D48" s="10">
        <f>(AO35+AR35+AU35+AX35)/4</f>
        <v>0</v>
      </c>
      <c r="E48" s="11">
        <f t="shared" si="4"/>
        <v>0</v>
      </c>
    </row>
    <row r="49" spans="2:7" ht="14.4" x14ac:dyDescent="0.3">
      <c r="B49"/>
      <c r="C49"/>
      <c r="D49" s="22">
        <f>SUM(D46:D48)</f>
        <v>0</v>
      </c>
      <c r="E49" s="23">
        <f t="shared" si="4"/>
        <v>0</v>
      </c>
    </row>
    <row r="50" spans="2:7" ht="14.4" x14ac:dyDescent="0.3">
      <c r="B50" t="s">
        <v>151</v>
      </c>
      <c r="C50" t="s">
        <v>157</v>
      </c>
      <c r="D50" s="10">
        <f>(AY35+BB35+BE35+BH35+BK35+BN35+BQ35+BT35+BW35+BZ35+CC35+CF35+CI35+CL35+CO35+CR35+CU35+CX35+DA35+DD35)/20</f>
        <v>0</v>
      </c>
      <c r="E50" s="11">
        <f t="shared" si="4"/>
        <v>0</v>
      </c>
    </row>
    <row r="51" spans="2:7" ht="14.4" x14ac:dyDescent="0.3">
      <c r="B51" t="s">
        <v>152</v>
      </c>
      <c r="C51" t="s">
        <v>157</v>
      </c>
      <c r="D51" s="10">
        <f>(AZ35+BC35+BF35+BI35+BL35+BO35+BR35+BU35+BX35+CA35+CD35+CG35+CJ35+CM35+CP35+CS35+CV35+CY35+DB35+DE35)/20</f>
        <v>0</v>
      </c>
      <c r="E51" s="11">
        <f t="shared" si="4"/>
        <v>0</v>
      </c>
    </row>
    <row r="52" spans="2:7" ht="14.4" x14ac:dyDescent="0.3">
      <c r="B52" t="s">
        <v>153</v>
      </c>
      <c r="C52" t="s">
        <v>157</v>
      </c>
      <c r="D52" s="10">
        <f>(BA35+BD35+BG35+BJ35+BM35+BP35+BS35+BV35+BY35+CB35+CE35+CH35+CK35+CN35+CQ35+CT35+CW35+CZ35+DC35+DF35)/20</f>
        <v>0</v>
      </c>
      <c r="E52" s="11">
        <f t="shared" si="4"/>
        <v>0</v>
      </c>
    </row>
    <row r="53" spans="2:7" ht="14.4" x14ac:dyDescent="0.3">
      <c r="B53"/>
      <c r="C53"/>
      <c r="D53" s="22">
        <f>SUM(D50:D52)</f>
        <v>0</v>
      </c>
      <c r="E53" s="23">
        <f t="shared" si="4"/>
        <v>0</v>
      </c>
    </row>
    <row r="54" spans="2:7" ht="14.4" x14ac:dyDescent="0.3">
      <c r="B54" t="s">
        <v>151</v>
      </c>
      <c r="C54" t="s">
        <v>158</v>
      </c>
      <c r="D54" s="10">
        <f>(DG35+DJ35+DM35+DP35)/4</f>
        <v>0</v>
      </c>
      <c r="E54" s="11">
        <f t="shared" si="4"/>
        <v>0</v>
      </c>
    </row>
    <row r="55" spans="2:7" ht="14.4" x14ac:dyDescent="0.3">
      <c r="B55" t="s">
        <v>152</v>
      </c>
      <c r="C55" t="s">
        <v>158</v>
      </c>
      <c r="D55" s="10">
        <f>(DH35+DK35+DN35+DQ35)/4</f>
        <v>0</v>
      </c>
      <c r="E55" s="11">
        <f t="shared" si="4"/>
        <v>0</v>
      </c>
    </row>
    <row r="56" spans="2:7" ht="14.4" x14ac:dyDescent="0.3">
      <c r="B56" t="s">
        <v>153</v>
      </c>
      <c r="C56" t="s">
        <v>158</v>
      </c>
      <c r="D56" s="10">
        <f>(DI35+DL35+DO35+DR35)/4</f>
        <v>0</v>
      </c>
      <c r="E56" s="11">
        <f t="shared" si="4"/>
        <v>0</v>
      </c>
    </row>
    <row r="57" spans="2:7" ht="14.4" x14ac:dyDescent="0.3">
      <c r="B57"/>
      <c r="C57"/>
      <c r="D57" s="22">
        <f>SUM(D54:D56)</f>
        <v>0</v>
      </c>
      <c r="E57" s="23">
        <f t="shared" si="4"/>
        <v>0</v>
      </c>
    </row>
    <row r="60" spans="2:7" x14ac:dyDescent="0.25">
      <c r="B60" s="44" t="s">
        <v>150</v>
      </c>
      <c r="C60" s="45"/>
      <c r="D60" s="45"/>
      <c r="E60" s="46"/>
      <c r="F60" s="12"/>
      <c r="G60" s="12"/>
    </row>
    <row r="61" spans="2:7" x14ac:dyDescent="0.25">
      <c r="B61" s="8" t="s">
        <v>151</v>
      </c>
      <c r="C61" s="13" t="s">
        <v>154</v>
      </c>
      <c r="D61" s="14">
        <f>E61/100*$C$7</f>
        <v>0</v>
      </c>
      <c r="E61" s="15">
        <f>(C35+F35+I35+L35)/4</f>
        <v>0</v>
      </c>
    </row>
    <row r="62" spans="2:7" x14ac:dyDescent="0.25">
      <c r="B62" s="8" t="s">
        <v>152</v>
      </c>
      <c r="C62" s="13" t="s">
        <v>154</v>
      </c>
      <c r="D62" s="14">
        <f t="shared" ref="D62:D63" si="5">E62/100*$C$7</f>
        <v>0</v>
      </c>
      <c r="E62" s="15">
        <f>(D35+G35+J35+M35)/4</f>
        <v>0</v>
      </c>
    </row>
    <row r="63" spans="2:7" x14ac:dyDescent="0.25">
      <c r="B63" s="8" t="s">
        <v>153</v>
      </c>
      <c r="C63" s="13" t="s">
        <v>154</v>
      </c>
      <c r="D63" s="14">
        <f t="shared" si="5"/>
        <v>0</v>
      </c>
      <c r="E63" s="15">
        <f>(E35+H35+K35+N35)/4</f>
        <v>0</v>
      </c>
    </row>
    <row r="64" spans="2:7" x14ac:dyDescent="0.25">
      <c r="B64" s="8"/>
      <c r="C64" s="13"/>
      <c r="D64" s="24">
        <v>20</v>
      </c>
      <c r="E64" s="25">
        <f>SUM(E61:E63)</f>
        <v>0</v>
      </c>
    </row>
    <row r="65" spans="2:13" ht="15" customHeight="1" x14ac:dyDescent="0.25">
      <c r="B65" s="8"/>
      <c r="C65" s="8"/>
      <c r="D65" s="57" t="s">
        <v>16</v>
      </c>
      <c r="E65" s="58"/>
      <c r="F65" s="59" t="s">
        <v>3</v>
      </c>
      <c r="G65" s="60"/>
    </row>
    <row r="66" spans="2:13" x14ac:dyDescent="0.25">
      <c r="B66" s="8" t="s">
        <v>151</v>
      </c>
      <c r="C66" s="13" t="s">
        <v>155</v>
      </c>
      <c r="D66" s="14">
        <f>E66/100*$C$7</f>
        <v>0</v>
      </c>
      <c r="E66" s="15">
        <f>(O35+R35+U35+X35)/4</f>
        <v>0</v>
      </c>
      <c r="F66" s="16">
        <f>G66/100*$C$7</f>
        <v>0</v>
      </c>
      <c r="G66" s="15">
        <f>(AA35+AD35+AG35+AJ35)/4</f>
        <v>0</v>
      </c>
    </row>
    <row r="67" spans="2:13" x14ac:dyDescent="0.25">
      <c r="B67" s="8" t="s">
        <v>152</v>
      </c>
      <c r="C67" s="13" t="s">
        <v>155</v>
      </c>
      <c r="D67" s="14">
        <f t="shared" ref="D67:D73" si="6">E67/100*$C$7</f>
        <v>0</v>
      </c>
      <c r="E67" s="15">
        <f>(P35+S35+V35+Y35)/4</f>
        <v>0</v>
      </c>
      <c r="F67" s="16">
        <f t="shared" ref="F67:F68" si="7">G67/100*$C$7</f>
        <v>0</v>
      </c>
      <c r="G67" s="15">
        <f>(AB35+AE35+AH35+AK35)/4</f>
        <v>0</v>
      </c>
    </row>
    <row r="68" spans="2:13" x14ac:dyDescent="0.25">
      <c r="B68" s="8" t="s">
        <v>153</v>
      </c>
      <c r="C68" s="13" t="s">
        <v>155</v>
      </c>
      <c r="D68" s="14">
        <f t="shared" si="6"/>
        <v>0</v>
      </c>
      <c r="E68" s="15">
        <f>(Q35+T35+W35+Z35)/4</f>
        <v>0</v>
      </c>
      <c r="F68" s="16">
        <f t="shared" si="7"/>
        <v>0</v>
      </c>
      <c r="G68" s="15">
        <f>(AC35+AF35+AI35+AL35)/4</f>
        <v>0</v>
      </c>
    </row>
    <row r="69" spans="2:13" x14ac:dyDescent="0.25">
      <c r="B69" s="8"/>
      <c r="C69" s="13"/>
      <c r="D69" s="25">
        <f t="shared" si="6"/>
        <v>0</v>
      </c>
      <c r="E69" s="25">
        <f>SUM(E66:E68)</f>
        <v>0</v>
      </c>
      <c r="F69" s="26">
        <f>SUM(F66:F68)</f>
        <v>0</v>
      </c>
      <c r="G69" s="27">
        <f>SUM(G66:G68)</f>
        <v>0</v>
      </c>
    </row>
    <row r="70" spans="2:13" x14ac:dyDescent="0.25">
      <c r="B70" s="8" t="s">
        <v>151</v>
      </c>
      <c r="C70" s="13" t="s">
        <v>156</v>
      </c>
      <c r="D70" s="9">
        <f t="shared" si="6"/>
        <v>0</v>
      </c>
      <c r="E70" s="15">
        <f>(AM35+AP35+AS35+AV35)/4</f>
        <v>0</v>
      </c>
    </row>
    <row r="71" spans="2:13" x14ac:dyDescent="0.25">
      <c r="B71" s="8" t="s">
        <v>152</v>
      </c>
      <c r="C71" s="13" t="s">
        <v>156</v>
      </c>
      <c r="D71" s="9">
        <f t="shared" si="6"/>
        <v>0</v>
      </c>
      <c r="E71" s="15">
        <f>(AN35+AQ35+AT35+AW35)/4</f>
        <v>0</v>
      </c>
    </row>
    <row r="72" spans="2:13" x14ac:dyDescent="0.25">
      <c r="B72" s="8" t="s">
        <v>153</v>
      </c>
      <c r="C72" s="13" t="s">
        <v>156</v>
      </c>
      <c r="D72" s="9">
        <f t="shared" si="6"/>
        <v>0</v>
      </c>
      <c r="E72" s="15">
        <f>(AO35+AR35+AU35+AX35)/4</f>
        <v>0</v>
      </c>
    </row>
    <row r="73" spans="2:13" x14ac:dyDescent="0.25">
      <c r="B73" s="8"/>
      <c r="C73" s="17"/>
      <c r="D73" s="28">
        <f t="shared" si="6"/>
        <v>0</v>
      </c>
      <c r="E73" s="29">
        <f>SUM(E70:E72)</f>
        <v>0</v>
      </c>
      <c r="F73" s="18"/>
    </row>
    <row r="74" spans="2:13" x14ac:dyDescent="0.25">
      <c r="B74" s="8"/>
      <c r="C74" s="13"/>
      <c r="D74" s="57" t="s">
        <v>46</v>
      </c>
      <c r="E74" s="58"/>
      <c r="F74" s="57" t="s">
        <v>34</v>
      </c>
      <c r="G74" s="58"/>
      <c r="H74" s="61" t="s">
        <v>61</v>
      </c>
      <c r="I74" s="62"/>
      <c r="J74" s="56" t="s">
        <v>73</v>
      </c>
      <c r="K74" s="56"/>
      <c r="L74" s="56" t="s">
        <v>35</v>
      </c>
      <c r="M74" s="56"/>
    </row>
    <row r="75" spans="2:13" x14ac:dyDescent="0.25">
      <c r="B75" s="8" t="s">
        <v>151</v>
      </c>
      <c r="C75" s="13" t="s">
        <v>157</v>
      </c>
      <c r="D75" s="14">
        <f t="shared" ref="D75:D82" si="8">E75/100*$C$7</f>
        <v>0</v>
      </c>
      <c r="E75" s="15">
        <f>(AY35+BB35+BE35+BH35)/4</f>
        <v>0</v>
      </c>
      <c r="F75" s="14">
        <f t="shared" ref="F75:F78" si="9">G75/100*$C$7</f>
        <v>0</v>
      </c>
      <c r="G75" s="15">
        <f>(BK35+BN35+BQ35+BT35)/4</f>
        <v>0</v>
      </c>
      <c r="H75" s="14">
        <f t="shared" ref="H75:H78" si="10">I75/100*$C$7</f>
        <v>0</v>
      </c>
      <c r="I75" s="15">
        <f>(BW35+BZ35+CC35+CF35)/4</f>
        <v>0</v>
      </c>
      <c r="J75" s="14">
        <f t="shared" ref="J75:J78" si="11">K75/100*$C$7</f>
        <v>0</v>
      </c>
      <c r="K75" s="15">
        <f>(CI35+CL35+CO35+CR35)/4</f>
        <v>0</v>
      </c>
      <c r="L75" s="14">
        <f t="shared" ref="L75:L78" si="12">M75/100*$C$7</f>
        <v>0</v>
      </c>
      <c r="M75" s="15">
        <f>(CU35+CX35+DA35+DD35)/4</f>
        <v>0</v>
      </c>
    </row>
    <row r="76" spans="2:13" x14ac:dyDescent="0.25">
      <c r="B76" s="8" t="s">
        <v>152</v>
      </c>
      <c r="C76" s="13" t="s">
        <v>157</v>
      </c>
      <c r="D76" s="14">
        <f t="shared" si="8"/>
        <v>0</v>
      </c>
      <c r="E76" s="15">
        <f>(AZ35+BC35+BF35+BI35)/4</f>
        <v>0</v>
      </c>
      <c r="F76" s="14">
        <f t="shared" si="9"/>
        <v>0</v>
      </c>
      <c r="G76" s="15">
        <f>(BL35+BO35+BR35+BU35)/4</f>
        <v>0</v>
      </c>
      <c r="H76" s="14">
        <f t="shared" si="10"/>
        <v>0</v>
      </c>
      <c r="I76" s="15">
        <f>(BX35+CA35+CD35+CG35)/4</f>
        <v>0</v>
      </c>
      <c r="J76" s="14">
        <f t="shared" si="11"/>
        <v>0</v>
      </c>
      <c r="K76" s="15">
        <f>(CJ35+CM35+CP35+CS35)/4</f>
        <v>0</v>
      </c>
      <c r="L76" s="14">
        <f t="shared" si="12"/>
        <v>0</v>
      </c>
      <c r="M76" s="15">
        <f>(CV35+CY35+DB35+DE35)/4</f>
        <v>0</v>
      </c>
    </row>
    <row r="77" spans="2:13" x14ac:dyDescent="0.25">
      <c r="B77" s="8" t="s">
        <v>153</v>
      </c>
      <c r="C77" s="13" t="s">
        <v>157</v>
      </c>
      <c r="D77" s="14">
        <f t="shared" si="8"/>
        <v>0</v>
      </c>
      <c r="E77" s="15">
        <f>(BA35+BD35+BG35+BJ35)/4</f>
        <v>0</v>
      </c>
      <c r="F77" s="14">
        <f t="shared" si="9"/>
        <v>0</v>
      </c>
      <c r="G77" s="15">
        <f>(BM35+BP35+BS35+BV35)/4</f>
        <v>0</v>
      </c>
      <c r="H77" s="14">
        <f t="shared" si="10"/>
        <v>0</v>
      </c>
      <c r="I77" s="15">
        <f>(BY35+CB35+CE35+CH35)/4</f>
        <v>0</v>
      </c>
      <c r="J77" s="14">
        <f t="shared" si="11"/>
        <v>0</v>
      </c>
      <c r="K77" s="15">
        <f>(CK35+CN35+CQ35+CT35)/4</f>
        <v>0</v>
      </c>
      <c r="L77" s="14">
        <f t="shared" si="12"/>
        <v>0</v>
      </c>
      <c r="M77" s="15">
        <f>(CW35+CZ35+DC35+DF35)/4</f>
        <v>0</v>
      </c>
    </row>
    <row r="78" spans="2:13" x14ac:dyDescent="0.25">
      <c r="B78" s="8"/>
      <c r="C78" s="13"/>
      <c r="D78" s="24">
        <f t="shared" si="8"/>
        <v>0</v>
      </c>
      <c r="E78" s="24">
        <f>SUM(E75:E77)</f>
        <v>0</v>
      </c>
      <c r="F78" s="24">
        <f t="shared" si="9"/>
        <v>0</v>
      </c>
      <c r="G78" s="24">
        <f t="shared" ref="G78:M78" si="13">SUM(G75:G77)</f>
        <v>0</v>
      </c>
      <c r="H78" s="24">
        <f t="shared" si="10"/>
        <v>0</v>
      </c>
      <c r="I78" s="24">
        <f t="shared" si="13"/>
        <v>0</v>
      </c>
      <c r="J78" s="24">
        <f t="shared" si="11"/>
        <v>0</v>
      </c>
      <c r="K78" s="24">
        <f t="shared" si="13"/>
        <v>0</v>
      </c>
      <c r="L78" s="24">
        <f t="shared" si="12"/>
        <v>0</v>
      </c>
      <c r="M78" s="24">
        <f t="shared" si="13"/>
        <v>0</v>
      </c>
    </row>
    <row r="79" spans="2:13" x14ac:dyDescent="0.25">
      <c r="B79" s="8" t="s">
        <v>151</v>
      </c>
      <c r="C79" s="13" t="s">
        <v>158</v>
      </c>
      <c r="D79" s="14">
        <f t="shared" si="8"/>
        <v>0</v>
      </c>
      <c r="E79" s="15">
        <f>(DG35+DJ35+DM35+DP35)/4</f>
        <v>0</v>
      </c>
    </row>
    <row r="80" spans="2:13" x14ac:dyDescent="0.25">
      <c r="B80" s="8" t="s">
        <v>152</v>
      </c>
      <c r="C80" s="13" t="s">
        <v>158</v>
      </c>
      <c r="D80" s="14">
        <f t="shared" si="8"/>
        <v>0</v>
      </c>
      <c r="E80" s="15">
        <f>(DH35+DK35+DN35+DQ35)/4</f>
        <v>0</v>
      </c>
    </row>
    <row r="81" spans="2:6" x14ac:dyDescent="0.25">
      <c r="B81" s="8" t="s">
        <v>153</v>
      </c>
      <c r="C81" s="13" t="s">
        <v>158</v>
      </c>
      <c r="D81" s="14">
        <f t="shared" si="8"/>
        <v>0</v>
      </c>
      <c r="E81" s="15">
        <f>(DI35+DL35+DO35+DR35)/4</f>
        <v>0</v>
      </c>
    </row>
    <row r="82" spans="2:6" x14ac:dyDescent="0.25">
      <c r="B82" s="8"/>
      <c r="C82" s="13"/>
      <c r="D82" s="24">
        <f t="shared" si="8"/>
        <v>0</v>
      </c>
      <c r="E82" s="24">
        <f>SUM(E79:E81)</f>
        <v>0</v>
      </c>
    </row>
    <row r="85" spans="2:6" x14ac:dyDescent="0.25">
      <c r="C85" s="33" t="s">
        <v>231</v>
      </c>
      <c r="D85" s="33" t="s">
        <v>232</v>
      </c>
    </row>
    <row r="86" spans="2:6" x14ac:dyDescent="0.25">
      <c r="B86" s="2" t="str">
        <f>B61</f>
        <v>Жоғары</v>
      </c>
      <c r="C86" s="34">
        <f>D61</f>
        <v>0</v>
      </c>
      <c r="D86" s="35">
        <f>E61</f>
        <v>0</v>
      </c>
    </row>
    <row r="87" spans="2:6" x14ac:dyDescent="0.25">
      <c r="B87" s="2" t="str">
        <f t="shared" ref="B87:B88" si="14">B62</f>
        <v>Орташа</v>
      </c>
      <c r="C87" s="34">
        <f t="shared" ref="C87:D88" si="15">D62</f>
        <v>0</v>
      </c>
      <c r="D87" s="35">
        <f t="shared" si="15"/>
        <v>0</v>
      </c>
    </row>
    <row r="88" spans="2:6" x14ac:dyDescent="0.25">
      <c r="B88" s="2" t="str">
        <f t="shared" si="14"/>
        <v>Төмен</v>
      </c>
      <c r="C88" s="34">
        <f t="shared" si="15"/>
        <v>0</v>
      </c>
      <c r="D88" s="35">
        <f t="shared" si="15"/>
        <v>0</v>
      </c>
    </row>
    <row r="91" spans="2:6" x14ac:dyDescent="0.25">
      <c r="C91" s="53" t="str">
        <f>D65</f>
        <v>Сөйлеуді дамыту</v>
      </c>
      <c r="D91" s="53"/>
      <c r="E91" s="53" t="str">
        <f>F65</f>
        <v>Көркем әдебиет</v>
      </c>
      <c r="F91" s="53"/>
    </row>
    <row r="92" spans="2:6" x14ac:dyDescent="0.25">
      <c r="C92" s="33" t="s">
        <v>231</v>
      </c>
      <c r="D92" s="33" t="s">
        <v>232</v>
      </c>
      <c r="E92" s="33" t="s">
        <v>231</v>
      </c>
      <c r="F92" s="33" t="s">
        <v>232</v>
      </c>
    </row>
    <row r="93" spans="2:6" x14ac:dyDescent="0.25">
      <c r="B93" s="2" t="str">
        <f>B66</f>
        <v>Жоғары</v>
      </c>
      <c r="C93" s="36">
        <f>D66</f>
        <v>0</v>
      </c>
      <c r="D93" s="37">
        <f>E66</f>
        <v>0</v>
      </c>
      <c r="E93" s="36">
        <f>F66</f>
        <v>0</v>
      </c>
      <c r="F93" s="37">
        <f>G66</f>
        <v>0</v>
      </c>
    </row>
    <row r="94" spans="2:6" x14ac:dyDescent="0.25">
      <c r="B94" s="2" t="str">
        <f t="shared" ref="B94:B95" si="16">B67</f>
        <v>Орташа</v>
      </c>
      <c r="C94" s="36">
        <f t="shared" ref="C94:F95" si="17">D67</f>
        <v>0</v>
      </c>
      <c r="D94" s="37">
        <f t="shared" si="17"/>
        <v>0</v>
      </c>
      <c r="E94" s="36">
        <f t="shared" si="17"/>
        <v>0</v>
      </c>
      <c r="F94" s="37">
        <f t="shared" si="17"/>
        <v>0</v>
      </c>
    </row>
    <row r="95" spans="2:6" x14ac:dyDescent="0.25">
      <c r="B95" s="2" t="str">
        <f t="shared" si="16"/>
        <v>Төмен</v>
      </c>
      <c r="C95" s="36">
        <f t="shared" si="17"/>
        <v>0</v>
      </c>
      <c r="D95" s="37">
        <f t="shared" si="17"/>
        <v>0</v>
      </c>
      <c r="E95" s="36">
        <f t="shared" si="17"/>
        <v>0</v>
      </c>
      <c r="F95" s="37">
        <f t="shared" si="17"/>
        <v>0</v>
      </c>
    </row>
    <row r="98" spans="2:12" x14ac:dyDescent="0.25">
      <c r="C98" s="33" t="s">
        <v>231</v>
      </c>
      <c r="D98" s="33" t="s">
        <v>232</v>
      </c>
    </row>
    <row r="99" spans="2:12" x14ac:dyDescent="0.25">
      <c r="B99" s="2" t="str">
        <f>B70</f>
        <v>Жоғары</v>
      </c>
      <c r="C99" s="2">
        <f>D70</f>
        <v>0</v>
      </c>
      <c r="D99" s="35">
        <f>E70</f>
        <v>0</v>
      </c>
    </row>
    <row r="100" spans="2:12" x14ac:dyDescent="0.25">
      <c r="B100" s="2" t="str">
        <f t="shared" ref="B100:B101" si="18">B71</f>
        <v>Орташа</v>
      </c>
      <c r="C100" s="2">
        <f t="shared" ref="C100:D101" si="19">D71</f>
        <v>0</v>
      </c>
      <c r="D100" s="35">
        <f t="shared" si="19"/>
        <v>0</v>
      </c>
    </row>
    <row r="101" spans="2:12" x14ac:dyDescent="0.25">
      <c r="B101" s="2" t="str">
        <f t="shared" si="18"/>
        <v>Төмен</v>
      </c>
      <c r="C101" s="2">
        <f t="shared" si="19"/>
        <v>0</v>
      </c>
      <c r="D101" s="35">
        <f t="shared" si="19"/>
        <v>0</v>
      </c>
    </row>
    <row r="104" spans="2:12" x14ac:dyDescent="0.25">
      <c r="C104" s="53" t="str">
        <f>D74</f>
        <v>Сурет салу</v>
      </c>
      <c r="D104" s="53"/>
      <c r="E104" s="53" t="str">
        <f>F74</f>
        <v>Мүсіндеу</v>
      </c>
      <c r="F104" s="53"/>
      <c r="G104" s="53" t="str">
        <f>H74</f>
        <v>Жапсыру</v>
      </c>
      <c r="H104" s="53"/>
      <c r="I104" s="53" t="str">
        <f>J74</f>
        <v>Құрастыру</v>
      </c>
      <c r="J104" s="53"/>
      <c r="K104" s="53" t="str">
        <f>L74</f>
        <v>Музыка</v>
      </c>
      <c r="L104" s="53"/>
    </row>
    <row r="105" spans="2:12" x14ac:dyDescent="0.25">
      <c r="C105" s="33" t="s">
        <v>231</v>
      </c>
      <c r="D105" s="33" t="s">
        <v>232</v>
      </c>
      <c r="E105" s="33" t="s">
        <v>231</v>
      </c>
      <c r="F105" s="33" t="s">
        <v>232</v>
      </c>
      <c r="G105" s="33" t="s">
        <v>231</v>
      </c>
      <c r="H105" s="33" t="s">
        <v>232</v>
      </c>
      <c r="I105" s="33" t="s">
        <v>231</v>
      </c>
      <c r="J105" s="33" t="s">
        <v>232</v>
      </c>
      <c r="K105" s="33" t="s">
        <v>231</v>
      </c>
      <c r="L105" s="33" t="s">
        <v>232</v>
      </c>
    </row>
    <row r="106" spans="2:12" x14ac:dyDescent="0.25">
      <c r="B106" s="2" t="str">
        <f>B75</f>
        <v>Жоғары</v>
      </c>
      <c r="C106" s="36">
        <f t="shared" ref="C106:L106" si="20">D75</f>
        <v>0</v>
      </c>
      <c r="D106" s="37">
        <f t="shared" si="20"/>
        <v>0</v>
      </c>
      <c r="E106" s="36">
        <f t="shared" si="20"/>
        <v>0</v>
      </c>
      <c r="F106" s="37">
        <f t="shared" si="20"/>
        <v>0</v>
      </c>
      <c r="G106" s="36">
        <f t="shared" si="20"/>
        <v>0</v>
      </c>
      <c r="H106" s="37">
        <f t="shared" si="20"/>
        <v>0</v>
      </c>
      <c r="I106" s="36">
        <f t="shared" si="20"/>
        <v>0</v>
      </c>
      <c r="J106" s="37">
        <f t="shared" si="20"/>
        <v>0</v>
      </c>
      <c r="K106" s="36">
        <f t="shared" si="20"/>
        <v>0</v>
      </c>
      <c r="L106" s="37">
        <f t="shared" si="20"/>
        <v>0</v>
      </c>
    </row>
    <row r="107" spans="2:12" x14ac:dyDescent="0.25">
      <c r="B107" s="2" t="str">
        <f t="shared" ref="B107:B108" si="21">B76</f>
        <v>Орташа</v>
      </c>
      <c r="C107" s="36">
        <f t="shared" ref="C107:L108" si="22">D76</f>
        <v>0</v>
      </c>
      <c r="D107" s="37">
        <f t="shared" si="22"/>
        <v>0</v>
      </c>
      <c r="E107" s="36">
        <f t="shared" si="22"/>
        <v>0</v>
      </c>
      <c r="F107" s="37">
        <f t="shared" si="22"/>
        <v>0</v>
      </c>
      <c r="G107" s="36">
        <f t="shared" si="22"/>
        <v>0</v>
      </c>
      <c r="H107" s="37">
        <f t="shared" si="22"/>
        <v>0</v>
      </c>
      <c r="I107" s="36">
        <f t="shared" si="22"/>
        <v>0</v>
      </c>
      <c r="J107" s="37">
        <f t="shared" si="22"/>
        <v>0</v>
      </c>
      <c r="K107" s="36">
        <f t="shared" si="22"/>
        <v>0</v>
      </c>
      <c r="L107" s="37">
        <f t="shared" si="22"/>
        <v>0</v>
      </c>
    </row>
    <row r="108" spans="2:12" x14ac:dyDescent="0.25">
      <c r="B108" s="2" t="str">
        <f t="shared" si="21"/>
        <v>Төмен</v>
      </c>
      <c r="C108" s="36">
        <f t="shared" si="22"/>
        <v>0</v>
      </c>
      <c r="D108" s="37">
        <f t="shared" si="22"/>
        <v>0</v>
      </c>
      <c r="E108" s="36">
        <f t="shared" si="22"/>
        <v>0</v>
      </c>
      <c r="F108" s="37">
        <f t="shared" si="22"/>
        <v>0</v>
      </c>
      <c r="G108" s="36">
        <f t="shared" si="22"/>
        <v>0</v>
      </c>
      <c r="H108" s="37">
        <f t="shared" si="22"/>
        <v>0</v>
      </c>
      <c r="I108" s="36">
        <f t="shared" si="22"/>
        <v>0</v>
      </c>
      <c r="J108" s="37">
        <f t="shared" si="22"/>
        <v>0</v>
      </c>
      <c r="K108" s="36">
        <f t="shared" si="22"/>
        <v>0</v>
      </c>
      <c r="L108" s="37">
        <f t="shared" si="22"/>
        <v>0</v>
      </c>
    </row>
    <row r="111" spans="2:12" x14ac:dyDescent="0.25">
      <c r="C111" s="33" t="s">
        <v>231</v>
      </c>
      <c r="D111" s="33" t="s">
        <v>232</v>
      </c>
    </row>
    <row r="112" spans="2:12" x14ac:dyDescent="0.25">
      <c r="B112" s="2" t="str">
        <f>B79</f>
        <v>Жоғары</v>
      </c>
      <c r="C112" s="34">
        <f>D79</f>
        <v>0</v>
      </c>
      <c r="D112" s="35">
        <f>E79</f>
        <v>0</v>
      </c>
    </row>
    <row r="113" spans="2:4" x14ac:dyDescent="0.25">
      <c r="B113" s="2" t="str">
        <f t="shared" ref="B113:B114" si="23">B80</f>
        <v>Орташа</v>
      </c>
      <c r="C113" s="34">
        <f t="shared" ref="C113:D114" si="24">D80</f>
        <v>0</v>
      </c>
      <c r="D113" s="35">
        <f t="shared" si="24"/>
        <v>0</v>
      </c>
    </row>
    <row r="114" spans="2:4" x14ac:dyDescent="0.25">
      <c r="B114" s="2" t="str">
        <f t="shared" si="23"/>
        <v>Төмен</v>
      </c>
      <c r="C114" s="34">
        <f t="shared" si="24"/>
        <v>0</v>
      </c>
      <c r="D114" s="35">
        <f t="shared" si="24"/>
        <v>0</v>
      </c>
    </row>
  </sheetData>
  <mergeCells count="114">
    <mergeCell ref="AA12:AC12"/>
    <mergeCell ref="AD12:AF12"/>
    <mergeCell ref="L74:M74"/>
    <mergeCell ref="C91:D91"/>
    <mergeCell ref="E91:F91"/>
    <mergeCell ref="C104:D104"/>
    <mergeCell ref="E104:F104"/>
    <mergeCell ref="G104:H104"/>
    <mergeCell ref="I104:J104"/>
    <mergeCell ref="K104:L104"/>
    <mergeCell ref="D65:E65"/>
    <mergeCell ref="F65:G65"/>
    <mergeCell ref="D74:E74"/>
    <mergeCell ref="F74:G74"/>
    <mergeCell ref="H74:I74"/>
    <mergeCell ref="J74:K74"/>
    <mergeCell ref="DJ11:DL11"/>
    <mergeCell ref="DM11:DO11"/>
    <mergeCell ref="A34:B34"/>
    <mergeCell ref="A35:B35"/>
    <mergeCell ref="B60:E60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X12:Z12"/>
    <mergeCell ref="CL11:CN11"/>
    <mergeCell ref="CO11:CQ11"/>
    <mergeCell ref="BH11:BJ11"/>
    <mergeCell ref="BK11:BM11"/>
    <mergeCell ref="AP12:AR12"/>
    <mergeCell ref="AS12:AU12"/>
    <mergeCell ref="AV12:AX12"/>
    <mergeCell ref="AY12:BA12"/>
    <mergeCell ref="BB12:BD12"/>
    <mergeCell ref="BE12:BG12"/>
    <mergeCell ref="AS11:AU11"/>
    <mergeCell ref="AV11:AX11"/>
    <mergeCell ref="AY11:BA11"/>
    <mergeCell ref="BB11:BD11"/>
    <mergeCell ref="BE11:BG11"/>
    <mergeCell ref="DP11:DR11"/>
    <mergeCell ref="C12:E12"/>
    <mergeCell ref="F12:H12"/>
    <mergeCell ref="I12:K12"/>
    <mergeCell ref="L12:N12"/>
    <mergeCell ref="O12:Q12"/>
    <mergeCell ref="R12:T12"/>
    <mergeCell ref="U12:W12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AG12:AI12"/>
    <mergeCell ref="AJ12:AL12"/>
    <mergeCell ref="AM12:AO12"/>
    <mergeCell ref="DJ12:DL12"/>
    <mergeCell ref="DM12:DO12"/>
    <mergeCell ref="DP12:DR12"/>
    <mergeCell ref="CI11:CK11"/>
    <mergeCell ref="DG9:DR9"/>
    <mergeCell ref="C10:N10"/>
    <mergeCell ref="O10:Z10"/>
    <mergeCell ref="AA10:AL10"/>
    <mergeCell ref="AM10:AX10"/>
    <mergeCell ref="AY10:BJ10"/>
    <mergeCell ref="BK10:BV10"/>
    <mergeCell ref="BW10:CH10"/>
    <mergeCell ref="CI10:CT10"/>
    <mergeCell ref="CU10:DF10"/>
    <mergeCell ref="DG10:DR10"/>
    <mergeCell ref="A9:A13"/>
    <mergeCell ref="B9:B13"/>
    <mergeCell ref="C9:N9"/>
    <mergeCell ref="O9:AL9"/>
    <mergeCell ref="AM9:AX9"/>
    <mergeCell ref="AY9:DF9"/>
    <mergeCell ref="AD11:AF11"/>
    <mergeCell ref="AG11:AI11"/>
    <mergeCell ref="AJ11:AL11"/>
    <mergeCell ref="AM11:AO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BN11:BP11"/>
    <mergeCell ref="BQ11:BS11"/>
    <mergeCell ref="BT11:BV11"/>
    <mergeCell ref="BW11:BY11"/>
    <mergeCell ref="AP11:AR11"/>
  </mergeCells>
  <pageMargins left="0.7" right="0.7" top="0.75" bottom="0.75" header="0.3" footer="0.3"/>
  <pageSetup paperSize="9" scale="36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бастапқы</vt:lpstr>
      <vt:lpstr>аралық</vt:lpstr>
      <vt:lpstr>қорытынды</vt:lpstr>
      <vt:lpstr>аралық!Область_печати</vt:lpstr>
      <vt:lpstr>бастапқы!Область_печати</vt:lpstr>
      <vt:lpstr>қорытынды!Область_печати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2025-09-16T07:52:33Z</dcterms:modified>
</cp:coreProperties>
</file>