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 tabRatio="817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6"/>
  <c r="D11"/>
  <c r="E11"/>
  <c r="F11"/>
  <c r="G11"/>
  <c r="H11"/>
  <c r="I11"/>
  <c r="J11"/>
  <c r="K11"/>
  <c r="M11"/>
  <c r="N11"/>
  <c r="O11"/>
  <c r="P11"/>
  <c r="Q11"/>
  <c r="B11"/>
  <c r="Q17" i="10" l="1"/>
  <c r="R17"/>
  <c r="S17"/>
  <c r="T17"/>
  <c r="U17"/>
  <c r="V17"/>
  <c r="W17"/>
  <c r="X17"/>
  <c r="Y17"/>
  <c r="V10" i="16"/>
  <c r="W10" s="1"/>
  <c r="V9"/>
  <c r="W9" s="1"/>
  <c r="T10"/>
  <c r="U10" s="1"/>
  <c r="T9"/>
  <c r="U9" s="1"/>
  <c r="R10"/>
  <c r="S10" s="1"/>
  <c r="R9"/>
  <c r="S9" s="1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D17" i="13"/>
  <c r="E17"/>
  <c r="F17"/>
  <c r="G17"/>
  <c r="Q17"/>
  <c r="Q18" s="1"/>
  <c r="R17"/>
  <c r="S17"/>
  <c r="T17"/>
  <c r="U17"/>
  <c r="U18" s="1"/>
  <c r="V17"/>
  <c r="AI17"/>
  <c r="AJ17"/>
  <c r="AK17"/>
  <c r="AK18" s="1"/>
  <c r="AL17"/>
  <c r="AM17"/>
  <c r="AN17"/>
  <c r="AK17" i="12"/>
  <c r="D17"/>
  <c r="E17"/>
  <c r="F17"/>
  <c r="G17"/>
  <c r="N17"/>
  <c r="O17"/>
  <c r="P17"/>
  <c r="Q17"/>
  <c r="R17"/>
  <c r="S17"/>
  <c r="AF17"/>
  <c r="AH17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I18" i="12" l="1"/>
  <c r="R18"/>
  <c r="N18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I12" i="16"/>
  <c r="F18" i="13"/>
  <c r="G18"/>
  <c r="D18"/>
  <c r="E18"/>
  <c r="F18" i="12"/>
  <c r="G18"/>
  <c r="D18"/>
  <c r="E18"/>
  <c r="G18" i="11"/>
  <c r="N12" i="16"/>
  <c r="J12"/>
  <c r="B12"/>
  <c r="F12"/>
  <c r="Q12"/>
  <c r="M12"/>
  <c r="E12"/>
  <c r="P12"/>
  <c r="C12"/>
  <c r="G12"/>
  <c r="K12"/>
  <c r="O12"/>
  <c r="D12"/>
  <c r="H12"/>
  <c r="L12"/>
  <c r="E18" i="11"/>
  <c r="D18"/>
  <c r="F18"/>
</calcChain>
</file>

<file path=xl/sharedStrings.xml><?xml version="1.0" encoding="utf-8"?>
<sst xmlns="http://schemas.openxmlformats.org/spreadsheetml/2006/main" count="319" uniqueCount="62">
  <si>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</si>
  <si>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</si>
  <si>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</si>
  <si>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</si>
  <si>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</si>
  <si>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</si>
  <si>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</si>
  <si>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</si>
  <si>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</si>
  <si>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</si>
  <si>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</si>
  <si>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</si>
  <si>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</si>
  <si>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</si>
  <si>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</si>
  <si>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</si>
  <si>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</si>
  <si>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</si>
  <si>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</si>
  <si>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</si>
  <si>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</si>
  <si>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</si>
  <si>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</si>
  <si>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</si>
  <si>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</si>
  <si>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</si>
  <si>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</si>
  <si>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</si>
  <si>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</si>
  <si>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</si>
  <si>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</si>
  <si>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>Кіші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</si>
  <si>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</si>
  <si>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</si>
  <si>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</si>
  <si>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</si>
  <si>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</si>
  <si>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</si>
  <si>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</si>
  <si>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</si>
  <si>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</si>
  <si>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</si>
  <si>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</si>
  <si>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</si>
  <si>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Әдіскерінің аты-жөні:Рахмет Мейрамкүл Бертайқызы</t>
  </si>
  <si>
    <t>МДҰ атауы: №8 "Тілашар" бөбекжай-балабақшасы</t>
  </si>
  <si>
    <t xml:space="preserve">Мекен-жайы: Қазалы ауданы Басықара ауылы </t>
  </si>
  <si>
    <t>Оқыту тіл: Қазақ</t>
  </si>
  <si>
    <t>"Жас өркен"</t>
  </si>
  <si>
    <t>Бахтыбаева Аиша</t>
  </si>
  <si>
    <t>МДҰ атауы №8 "Тілашар" бөбекжай-балабақшасы</t>
  </si>
  <si>
    <t>Мекен-жайы: Қазалы ауданы,Басықара ауылы</t>
  </si>
  <si>
    <t>Оқыту тілі Қазақ</t>
  </si>
  <si>
    <t>Әдіскерінің аты-жөні : "Балдырған"</t>
  </si>
  <si>
    <t>Мекен-жайы:  Қазалы ауданы, Басықара ауылы</t>
  </si>
  <si>
    <t>Оқыту тілі:  Қазақ</t>
  </si>
  <si>
    <t>Балдырған</t>
  </si>
  <si>
    <t>Курманалиева Жанар</t>
  </si>
  <si>
    <t>Берекетова Гүлбану</t>
  </si>
  <si>
    <t>Тіл  дамыту</t>
  </si>
  <si>
    <t>Тіл дамыту</t>
  </si>
  <si>
    <t>К.Ерназарова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</si>
</sst>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6"/>
  <sheetViews>
    <sheetView zoomScale="70" zoomScaleNormal="70" workbookViewId="0">
      <selection activeCell="F20" sqref="F20"/>
    </sheetView>
  </sheetViews>
  <sheetFormatPr defaultRowHeight="14.4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6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39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6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3"/>
      <c r="T4" s="20"/>
      <c r="U4" s="20"/>
      <c r="V4" s="3"/>
      <c r="W4" s="3"/>
      <c r="X4" s="3"/>
      <c r="Y4" s="3"/>
    </row>
    <row r="5" spans="1:25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/>
      <c r="L7" s="32"/>
      <c r="M7" s="32"/>
      <c r="N7" s="32" t="s">
        <v>6</v>
      </c>
      <c r="O7" s="32"/>
      <c r="P7" s="32"/>
      <c r="Q7" s="32" t="s">
        <v>9</v>
      </c>
      <c r="R7" s="32"/>
      <c r="S7" s="32"/>
      <c r="T7" s="32"/>
      <c r="U7" s="32"/>
      <c r="V7" s="32"/>
      <c r="W7" s="32" t="s">
        <v>7</v>
      </c>
      <c r="X7" s="32"/>
      <c r="Y7" s="32"/>
    </row>
    <row r="8" spans="1:25" ht="14.25" customHeight="1">
      <c r="A8" s="38"/>
      <c r="B8" s="32"/>
      <c r="C8" s="32"/>
      <c r="D8" s="32"/>
      <c r="E8" s="32" t="s">
        <v>15</v>
      </c>
      <c r="F8" s="32" t="s">
        <v>16</v>
      </c>
      <c r="G8" s="32" t="s">
        <v>17</v>
      </c>
      <c r="H8" s="32" t="s">
        <v>20</v>
      </c>
      <c r="I8" s="32"/>
      <c r="J8" s="32"/>
      <c r="K8" s="32" t="s">
        <v>21</v>
      </c>
      <c r="L8" s="32"/>
      <c r="M8" s="32"/>
      <c r="N8" s="32" t="s">
        <v>15</v>
      </c>
      <c r="O8" s="32" t="s">
        <v>16</v>
      </c>
      <c r="P8" s="32" t="s">
        <v>17</v>
      </c>
      <c r="Q8" s="32" t="s">
        <v>22</v>
      </c>
      <c r="R8" s="32"/>
      <c r="S8" s="32"/>
      <c r="T8" s="32" t="s">
        <v>23</v>
      </c>
      <c r="U8" s="32"/>
      <c r="V8" s="32"/>
      <c r="W8" s="1"/>
      <c r="X8" s="1"/>
      <c r="Y8" s="1"/>
    </row>
    <row r="9" spans="1:25" ht="128.25" customHeight="1">
      <c r="A9" s="38"/>
      <c r="B9" s="32"/>
      <c r="C9" s="32"/>
      <c r="D9" s="32"/>
      <c r="E9" s="32"/>
      <c r="F9" s="32"/>
      <c r="G9" s="3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2"/>
      <c r="O9" s="32"/>
      <c r="P9" s="32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>
      <c r="A17" s="37" t="s">
        <v>1</v>
      </c>
      <c r="B17" s="37"/>
      <c r="C17" s="37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>
      <c r="A18" s="36" t="s">
        <v>11</v>
      </c>
      <c r="B18" s="36"/>
      <c r="C18" s="36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>
      <c r="A25" s="9"/>
      <c r="B25" s="9"/>
      <c r="C25" s="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8.5" customHeight="1">
      <c r="A26" s="10"/>
      <c r="B26" s="10"/>
      <c r="C26" s="10"/>
      <c r="D26" s="1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topLeftCell="P1" zoomScale="70" zoomScaleNormal="70" workbookViewId="0">
      <selection activeCell="AI10" sqref="AI10"/>
    </sheetView>
  </sheetViews>
  <sheetFormatPr defaultRowHeight="14.4"/>
  <cols>
    <col min="2" max="2" width="17.44140625" customWidth="1"/>
    <col min="3" max="3" width="23.441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>
      <c r="B2" s="43" t="s">
        <v>37</v>
      </c>
      <c r="C2" s="43"/>
      <c r="D2" s="43"/>
      <c r="E2" s="43"/>
      <c r="F2" s="43"/>
      <c r="G2" s="43"/>
      <c r="H2" s="7"/>
      <c r="I2" s="7"/>
      <c r="J2" s="7"/>
      <c r="K2" s="2"/>
      <c r="L2" s="34" t="s">
        <v>50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6">
      <c r="A3" s="3"/>
      <c r="B3" s="34" t="s">
        <v>53</v>
      </c>
      <c r="C3" s="34"/>
      <c r="D3" s="34"/>
      <c r="E3" s="34"/>
      <c r="F3" s="34"/>
      <c r="G3" s="3"/>
      <c r="H3" s="3"/>
      <c r="I3" s="3"/>
      <c r="J3" s="3"/>
      <c r="K3" s="3"/>
      <c r="L3" s="39" t="s">
        <v>54</v>
      </c>
      <c r="M3" s="39"/>
      <c r="N3" s="39"/>
      <c r="O3" s="39"/>
      <c r="P3" s="39"/>
      <c r="Q3" s="39"/>
      <c r="R3" s="39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>
      <c r="A4" s="3"/>
      <c r="G4" s="3"/>
      <c r="H4" s="3"/>
      <c r="I4" s="3"/>
      <c r="J4" s="3"/>
      <c r="K4" s="3"/>
      <c r="L4" s="35" t="s">
        <v>55</v>
      </c>
      <c r="M4" s="35"/>
      <c r="N4" s="35"/>
      <c r="O4" s="35"/>
      <c r="P4" s="35"/>
      <c r="Q4" s="35"/>
      <c r="R4" s="35"/>
      <c r="S4" s="35"/>
      <c r="T4" s="35"/>
      <c r="U4" s="35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2"/>
      <c r="N7" s="32" t="s">
        <v>6</v>
      </c>
      <c r="O7" s="32"/>
      <c r="P7" s="32"/>
      <c r="Q7" s="40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32" t="s">
        <v>7</v>
      </c>
      <c r="AG7" s="32"/>
      <c r="AH7" s="32"/>
    </row>
    <row r="8" spans="1:34" ht="15.75" customHeight="1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32" t="s">
        <v>59</v>
      </c>
      <c r="I8" s="32"/>
      <c r="J8" s="32"/>
      <c r="K8" s="32" t="s">
        <v>21</v>
      </c>
      <c r="L8" s="32"/>
      <c r="M8" s="32"/>
      <c r="N8" s="49" t="s">
        <v>15</v>
      </c>
      <c r="O8" s="49" t="s">
        <v>16</v>
      </c>
      <c r="P8" s="49" t="s">
        <v>17</v>
      </c>
      <c r="Q8" s="32" t="s">
        <v>26</v>
      </c>
      <c r="R8" s="32"/>
      <c r="S8" s="32"/>
      <c r="T8" s="32" t="s">
        <v>22</v>
      </c>
      <c r="U8" s="32"/>
      <c r="V8" s="32"/>
      <c r="W8" s="32" t="s">
        <v>27</v>
      </c>
      <c r="X8" s="32"/>
      <c r="Y8" s="32"/>
      <c r="Z8" s="40" t="s">
        <v>28</v>
      </c>
      <c r="AA8" s="41"/>
      <c r="AB8" s="42"/>
      <c r="AC8" s="40" t="s">
        <v>23</v>
      </c>
      <c r="AD8" s="41"/>
      <c r="AE8" s="42"/>
      <c r="AF8" s="49" t="s">
        <v>15</v>
      </c>
      <c r="AG8" s="49" t="s">
        <v>16</v>
      </c>
      <c r="AH8" s="49" t="s">
        <v>17</v>
      </c>
    </row>
    <row r="9" spans="1:34" ht="126.75" customHeight="1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0"/>
      <c r="O9" s="50"/>
      <c r="P9" s="50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0"/>
      <c r="AG9" s="50"/>
      <c r="AH9" s="50"/>
    </row>
    <row r="10" spans="1:34" ht="15.6">
      <c r="A10" s="5">
        <v>1</v>
      </c>
      <c r="B10" s="6" t="s">
        <v>56</v>
      </c>
      <c r="C10" s="6" t="s">
        <v>57</v>
      </c>
      <c r="D10" s="12">
        <v>22</v>
      </c>
      <c r="E10" s="12">
        <v>1</v>
      </c>
      <c r="F10" s="12">
        <v>9</v>
      </c>
      <c r="G10" s="12">
        <v>12</v>
      </c>
      <c r="H10" s="12">
        <v>1</v>
      </c>
      <c r="I10" s="12">
        <v>7</v>
      </c>
      <c r="J10" s="12">
        <v>14</v>
      </c>
      <c r="K10" s="12">
        <v>1</v>
      </c>
      <c r="L10" s="12">
        <v>9</v>
      </c>
      <c r="M10" s="12">
        <v>12</v>
      </c>
      <c r="N10" s="12">
        <v>1</v>
      </c>
      <c r="O10" s="12">
        <v>9</v>
      </c>
      <c r="P10" s="12">
        <v>12</v>
      </c>
      <c r="Q10" s="12">
        <v>1</v>
      </c>
      <c r="R10" s="12">
        <v>7</v>
      </c>
      <c r="S10" s="12">
        <v>14</v>
      </c>
      <c r="T10" s="12">
        <v>1</v>
      </c>
      <c r="U10" s="12">
        <v>9</v>
      </c>
      <c r="V10" s="12">
        <v>12</v>
      </c>
      <c r="W10" s="12">
        <v>1</v>
      </c>
      <c r="X10" s="12">
        <v>9</v>
      </c>
      <c r="Y10" s="12">
        <v>12</v>
      </c>
      <c r="Z10" s="12">
        <v>1</v>
      </c>
      <c r="AA10" s="12">
        <v>8</v>
      </c>
      <c r="AB10" s="12">
        <v>13</v>
      </c>
      <c r="AC10" s="12">
        <v>1</v>
      </c>
      <c r="AD10" s="12">
        <v>8</v>
      </c>
      <c r="AE10" s="12">
        <v>13</v>
      </c>
      <c r="AF10" s="12">
        <v>1</v>
      </c>
      <c r="AG10" s="12">
        <v>9</v>
      </c>
      <c r="AH10" s="12">
        <v>12</v>
      </c>
    </row>
    <row r="11" spans="1:34" ht="15.6">
      <c r="A11" s="5">
        <v>2</v>
      </c>
      <c r="B11" s="6"/>
      <c r="C11" s="6" t="s">
        <v>58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>
      <c r="A17" s="46" t="s">
        <v>1</v>
      </c>
      <c r="B17" s="47"/>
      <c r="C17" s="48"/>
      <c r="D17" s="14">
        <f t="shared" ref="D17:AH17" si="0">SUM(D10:D16)</f>
        <v>22</v>
      </c>
      <c r="E17" s="12">
        <f t="shared" si="0"/>
        <v>1</v>
      </c>
      <c r="F17" s="12">
        <f t="shared" si="0"/>
        <v>9</v>
      </c>
      <c r="G17" s="12">
        <f t="shared" si="0"/>
        <v>12</v>
      </c>
      <c r="H17" s="12">
        <f t="shared" si="0"/>
        <v>1</v>
      </c>
      <c r="I17" s="12">
        <f t="shared" si="0"/>
        <v>7</v>
      </c>
      <c r="J17" s="12">
        <f t="shared" si="0"/>
        <v>14</v>
      </c>
      <c r="K17" s="12">
        <f t="shared" si="0"/>
        <v>1</v>
      </c>
      <c r="L17" s="12">
        <f t="shared" si="0"/>
        <v>9</v>
      </c>
      <c r="M17" s="12">
        <f t="shared" si="0"/>
        <v>12</v>
      </c>
      <c r="N17" s="12">
        <f t="shared" si="0"/>
        <v>1</v>
      </c>
      <c r="O17" s="12">
        <f t="shared" si="0"/>
        <v>9</v>
      </c>
      <c r="P17" s="12">
        <f t="shared" si="0"/>
        <v>12</v>
      </c>
      <c r="Q17" s="12">
        <f t="shared" si="0"/>
        <v>1</v>
      </c>
      <c r="R17" s="12">
        <f t="shared" si="0"/>
        <v>7</v>
      </c>
      <c r="S17" s="12">
        <f t="shared" si="0"/>
        <v>14</v>
      </c>
      <c r="T17" s="12">
        <f t="shared" si="0"/>
        <v>1</v>
      </c>
      <c r="U17" s="12">
        <f t="shared" si="0"/>
        <v>9</v>
      </c>
      <c r="V17" s="12">
        <f t="shared" si="0"/>
        <v>12</v>
      </c>
      <c r="W17" s="12">
        <f t="shared" si="0"/>
        <v>1</v>
      </c>
      <c r="X17" s="12">
        <f t="shared" si="0"/>
        <v>9</v>
      </c>
      <c r="Y17" s="12">
        <f t="shared" si="0"/>
        <v>12</v>
      </c>
      <c r="Z17" s="12">
        <f t="shared" si="0"/>
        <v>1</v>
      </c>
      <c r="AA17" s="12">
        <f t="shared" si="0"/>
        <v>8</v>
      </c>
      <c r="AB17" s="12">
        <f t="shared" si="0"/>
        <v>13</v>
      </c>
      <c r="AC17" s="12">
        <f t="shared" si="0"/>
        <v>1</v>
      </c>
      <c r="AD17" s="12">
        <f t="shared" si="0"/>
        <v>8</v>
      </c>
      <c r="AE17" s="12">
        <f t="shared" si="0"/>
        <v>13</v>
      </c>
      <c r="AF17" s="12">
        <f t="shared" si="0"/>
        <v>1</v>
      </c>
      <c r="AG17" s="12">
        <f t="shared" si="0"/>
        <v>9</v>
      </c>
      <c r="AH17" s="12">
        <f t="shared" si="0"/>
        <v>12</v>
      </c>
    </row>
    <row r="18" spans="1:34" ht="17.25" customHeight="1">
      <c r="A18" s="44" t="s">
        <v>11</v>
      </c>
      <c r="B18" s="45"/>
      <c r="C18" s="45"/>
      <c r="D18" s="28">
        <f>D17*100/D17</f>
        <v>100</v>
      </c>
      <c r="E18" s="31">
        <f>E17*100/D17</f>
        <v>4.5454545454545459</v>
      </c>
      <c r="F18" s="31">
        <f>F17*100/D17</f>
        <v>40.909090909090907</v>
      </c>
      <c r="G18" s="31">
        <f>G17*100/D17</f>
        <v>54.545454545454547</v>
      </c>
      <c r="H18" s="12">
        <f>H17*100/D17</f>
        <v>4.5454545454545459</v>
      </c>
      <c r="I18" s="12">
        <f>I17*100/D17</f>
        <v>31.818181818181817</v>
      </c>
      <c r="J18" s="12">
        <f>J17*100/D17</f>
        <v>63.636363636363633</v>
      </c>
      <c r="K18" s="12">
        <f>K17*100/D17</f>
        <v>4.5454545454545459</v>
      </c>
      <c r="L18" s="12">
        <f>L17*100/D17</f>
        <v>40.909090909090907</v>
      </c>
      <c r="M18" s="12">
        <f>M17*100/D17</f>
        <v>54.545454545454547</v>
      </c>
      <c r="N18" s="12">
        <f>N17*100/D17</f>
        <v>4.5454545454545459</v>
      </c>
      <c r="O18" s="12">
        <f>O17*100/D17</f>
        <v>40.909090909090907</v>
      </c>
      <c r="P18" s="12">
        <f>P17*100/D17</f>
        <v>54.545454545454547</v>
      </c>
      <c r="Q18" s="12">
        <f>Q17*100/D17</f>
        <v>4.5454545454545459</v>
      </c>
      <c r="R18" s="12">
        <f>R17*100/D17</f>
        <v>31.818181818181817</v>
      </c>
      <c r="S18" s="12">
        <f>S17*100/D17</f>
        <v>63.636363636363633</v>
      </c>
      <c r="T18" s="12">
        <f>T17*100/D17</f>
        <v>4.5454545454545459</v>
      </c>
      <c r="U18" s="12">
        <f>U17*100/D17</f>
        <v>40.909090909090907</v>
      </c>
      <c r="V18" s="12">
        <f>V17*100/D17</f>
        <v>54.545454545454547</v>
      </c>
      <c r="W18" s="12">
        <f>W17*100/D17</f>
        <v>4.5454545454545459</v>
      </c>
      <c r="X18" s="12">
        <f>X17*100/D17</f>
        <v>40.909090909090907</v>
      </c>
      <c r="Y18" s="12">
        <f>Y17*100/D17</f>
        <v>54.545454545454547</v>
      </c>
      <c r="Z18" s="12">
        <f>Z17*100/D17</f>
        <v>4.5454545454545459</v>
      </c>
      <c r="AA18" s="12">
        <f>AA17*100/D17</f>
        <v>36.363636363636367</v>
      </c>
      <c r="AB18" s="12">
        <f>AB17*100/D17</f>
        <v>59.090909090909093</v>
      </c>
      <c r="AC18" s="12">
        <f>AC17*100/D17</f>
        <v>4.5454545454545459</v>
      </c>
      <c r="AD18" s="12">
        <f>AD17*100/D17</f>
        <v>36.363636363636367</v>
      </c>
      <c r="AE18" s="12">
        <f>AE17*100/D17</f>
        <v>59.090909090909093</v>
      </c>
      <c r="AF18" s="12">
        <f>AF17*100/D17</f>
        <v>4.5454545454545459</v>
      </c>
      <c r="AG18" s="12">
        <f>AG17*100/D17</f>
        <v>40.909090909090907</v>
      </c>
      <c r="AH18" s="12">
        <f>AH17*100/D17</f>
        <v>54.545454545454547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G30" sqref="AG30"/>
    </sheetView>
  </sheetViews>
  <sheetFormatPr defaultRowHeight="14.4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>
      <c r="A2" s="7"/>
      <c r="B2" s="43" t="s">
        <v>36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6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40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1" t="s">
        <v>20</v>
      </c>
      <c r="I8" s="52"/>
      <c r="J8" s="52"/>
      <c r="K8" s="41" t="s">
        <v>21</v>
      </c>
      <c r="L8" s="41"/>
      <c r="M8" s="42"/>
      <c r="N8" s="55" t="s">
        <v>25</v>
      </c>
      <c r="O8" s="53"/>
      <c r="P8" s="54"/>
      <c r="Q8" s="49" t="s">
        <v>15</v>
      </c>
      <c r="R8" s="49" t="s">
        <v>16</v>
      </c>
      <c r="S8" s="49" t="s">
        <v>17</v>
      </c>
      <c r="T8" s="56" t="s">
        <v>26</v>
      </c>
      <c r="U8" s="56"/>
      <c r="V8" s="56"/>
      <c r="W8" s="56" t="s">
        <v>22</v>
      </c>
      <c r="X8" s="56"/>
      <c r="Y8" s="56"/>
      <c r="Z8" s="38" t="s">
        <v>27</v>
      </c>
      <c r="AA8" s="38"/>
      <c r="AB8" s="38"/>
      <c r="AC8" s="38" t="s">
        <v>28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5.5" customHeight="1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46" t="s">
        <v>1</v>
      </c>
      <c r="B17" s="47"/>
      <c r="C17" s="48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>
      <c r="A18" s="44" t="s">
        <v>11</v>
      </c>
      <c r="B18" s="45"/>
      <c r="C18" s="4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tabSelected="1" zoomScale="80" zoomScaleNormal="80" workbookViewId="0">
      <selection activeCell="AI10" sqref="AI10"/>
    </sheetView>
  </sheetViews>
  <sheetFormatPr defaultRowHeight="14.4"/>
  <cols>
    <col min="2" max="2" width="16.109375" customWidth="1"/>
    <col min="3" max="3" width="22.10937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>
      <c r="A2" s="7"/>
      <c r="B2" s="43" t="s">
        <v>35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4" t="s">
        <v>45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6">
      <c r="A3" s="3"/>
      <c r="B3" s="34" t="s">
        <v>44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46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35" t="s">
        <v>47</v>
      </c>
      <c r="P4" s="35"/>
      <c r="Q4" s="35"/>
      <c r="R4" s="35"/>
      <c r="S4" s="35"/>
      <c r="T4" s="35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6" t="s">
        <v>60</v>
      </c>
      <c r="I8" s="56"/>
      <c r="J8" s="56"/>
      <c r="K8" s="32" t="s">
        <v>21</v>
      </c>
      <c r="L8" s="32"/>
      <c r="M8" s="32"/>
      <c r="N8" s="38" t="s">
        <v>25</v>
      </c>
      <c r="O8" s="38"/>
      <c r="P8" s="38"/>
      <c r="Q8" s="49" t="s">
        <v>15</v>
      </c>
      <c r="R8" s="49" t="s">
        <v>16</v>
      </c>
      <c r="S8" s="49" t="s">
        <v>17</v>
      </c>
      <c r="T8" s="56" t="s">
        <v>26</v>
      </c>
      <c r="U8" s="56"/>
      <c r="V8" s="56"/>
      <c r="W8" s="56" t="s">
        <v>22</v>
      </c>
      <c r="X8" s="56"/>
      <c r="Y8" s="56"/>
      <c r="Z8" s="38" t="s">
        <v>27</v>
      </c>
      <c r="AA8" s="38"/>
      <c r="AB8" s="38"/>
      <c r="AC8" s="38" t="s">
        <v>28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4.75" customHeight="1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>
      <c r="A10" s="5">
        <v>1</v>
      </c>
      <c r="B10" s="6" t="s">
        <v>48</v>
      </c>
      <c r="C10" s="6" t="s">
        <v>49</v>
      </c>
      <c r="D10" s="12">
        <v>22</v>
      </c>
      <c r="E10" s="12">
        <v>6</v>
      </c>
      <c r="F10" s="12">
        <v>14</v>
      </c>
      <c r="G10" s="12">
        <v>2</v>
      </c>
      <c r="H10" s="12">
        <v>5</v>
      </c>
      <c r="I10" s="12">
        <v>13</v>
      </c>
      <c r="J10" s="12">
        <v>4</v>
      </c>
      <c r="K10" s="12">
        <v>5</v>
      </c>
      <c r="L10" s="12">
        <v>13</v>
      </c>
      <c r="M10" s="12">
        <v>4</v>
      </c>
      <c r="N10" s="12">
        <v>5</v>
      </c>
      <c r="O10" s="12">
        <v>14</v>
      </c>
      <c r="P10" s="12">
        <v>3</v>
      </c>
      <c r="Q10" s="12">
        <v>4</v>
      </c>
      <c r="R10" s="12">
        <v>14</v>
      </c>
      <c r="S10" s="12">
        <v>4</v>
      </c>
      <c r="T10" s="12">
        <v>4</v>
      </c>
      <c r="U10" s="12">
        <v>14</v>
      </c>
      <c r="V10" s="12">
        <v>4</v>
      </c>
      <c r="W10" s="12">
        <v>5</v>
      </c>
      <c r="X10" s="12">
        <v>14</v>
      </c>
      <c r="Y10" s="12">
        <v>3</v>
      </c>
      <c r="Z10" s="12">
        <v>5</v>
      </c>
      <c r="AA10" s="12">
        <v>14</v>
      </c>
      <c r="AB10" s="12">
        <v>3</v>
      </c>
      <c r="AC10" s="12">
        <v>3</v>
      </c>
      <c r="AD10" s="12">
        <v>15</v>
      </c>
      <c r="AE10" s="12">
        <v>4</v>
      </c>
      <c r="AF10" s="12">
        <v>5</v>
      </c>
      <c r="AG10" s="12">
        <v>14</v>
      </c>
      <c r="AH10" s="12">
        <v>3</v>
      </c>
      <c r="AI10" s="12">
        <v>4</v>
      </c>
      <c r="AJ10" s="12">
        <v>15</v>
      </c>
      <c r="AK10" s="12">
        <v>3</v>
      </c>
    </row>
    <row r="11" spans="1:37" ht="15.6">
      <c r="A11" s="5">
        <v>2</v>
      </c>
      <c r="B11" s="6"/>
      <c r="C11" s="6" t="s">
        <v>61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46" t="s">
        <v>1</v>
      </c>
      <c r="B17" s="47"/>
      <c r="C17" s="48"/>
      <c r="D17" s="14">
        <f>SUM(D10:D16)</f>
        <v>22</v>
      </c>
      <c r="E17" s="12">
        <f>SUM(E10:E16)</f>
        <v>6</v>
      </c>
      <c r="F17" s="12">
        <f>SUM(F10:F16)</f>
        <v>14</v>
      </c>
      <c r="G17" s="12">
        <f>SUM(G10:G16)</f>
        <v>2</v>
      </c>
      <c r="H17" s="12">
        <f t="shared" ref="H17:M17" si="0">SUM(H10:H16)</f>
        <v>5</v>
      </c>
      <c r="I17" s="12">
        <f t="shared" si="0"/>
        <v>13</v>
      </c>
      <c r="J17" s="12">
        <f t="shared" si="0"/>
        <v>4</v>
      </c>
      <c r="K17" s="12">
        <f t="shared" si="0"/>
        <v>5</v>
      </c>
      <c r="L17" s="12">
        <f t="shared" si="0"/>
        <v>13</v>
      </c>
      <c r="M17" s="12">
        <f t="shared" si="0"/>
        <v>4</v>
      </c>
      <c r="N17" s="12">
        <f t="shared" ref="N17:S17" si="1">SUM(N10:N16)</f>
        <v>5</v>
      </c>
      <c r="O17" s="12">
        <f t="shared" si="1"/>
        <v>14</v>
      </c>
      <c r="P17" s="12">
        <f t="shared" si="1"/>
        <v>3</v>
      </c>
      <c r="Q17" s="12">
        <f t="shared" si="1"/>
        <v>4</v>
      </c>
      <c r="R17" s="12">
        <f t="shared" si="1"/>
        <v>14</v>
      </c>
      <c r="S17" s="12">
        <f t="shared" si="1"/>
        <v>4</v>
      </c>
      <c r="T17" s="12">
        <f t="shared" ref="T17:AE17" si="2">SUM(T10:T16)</f>
        <v>4</v>
      </c>
      <c r="U17" s="12">
        <f t="shared" si="2"/>
        <v>14</v>
      </c>
      <c r="V17" s="12">
        <f t="shared" si="2"/>
        <v>4</v>
      </c>
      <c r="W17" s="12">
        <f t="shared" si="2"/>
        <v>5</v>
      </c>
      <c r="X17" s="12">
        <f t="shared" si="2"/>
        <v>14</v>
      </c>
      <c r="Y17" s="12">
        <f t="shared" si="2"/>
        <v>3</v>
      </c>
      <c r="Z17" s="12">
        <f t="shared" si="2"/>
        <v>5</v>
      </c>
      <c r="AA17" s="12">
        <f t="shared" si="2"/>
        <v>14</v>
      </c>
      <c r="AB17" s="12">
        <f t="shared" si="2"/>
        <v>3</v>
      </c>
      <c r="AC17" s="12">
        <f t="shared" si="2"/>
        <v>3</v>
      </c>
      <c r="AD17" s="12">
        <f t="shared" si="2"/>
        <v>15</v>
      </c>
      <c r="AE17" s="12">
        <f t="shared" si="2"/>
        <v>4</v>
      </c>
      <c r="AF17" s="12">
        <f t="shared" ref="AF17:AK17" si="3">SUM(AF10:AF16)</f>
        <v>5</v>
      </c>
      <c r="AG17" s="12">
        <f t="shared" si="3"/>
        <v>14</v>
      </c>
      <c r="AH17" s="12">
        <f t="shared" si="3"/>
        <v>3</v>
      </c>
      <c r="AI17" s="12">
        <v>4</v>
      </c>
      <c r="AJ17" s="12">
        <f t="shared" si="3"/>
        <v>15</v>
      </c>
      <c r="AK17" s="12">
        <f t="shared" si="3"/>
        <v>3</v>
      </c>
    </row>
    <row r="18" spans="1:37" ht="21.75" customHeight="1">
      <c r="A18" s="36" t="s">
        <v>11</v>
      </c>
      <c r="B18" s="36"/>
      <c r="C18" s="36"/>
      <c r="D18" s="16">
        <f>D17*100/D17</f>
        <v>100</v>
      </c>
      <c r="E18" s="13">
        <f>E17*100/D17</f>
        <v>27.272727272727273</v>
      </c>
      <c r="F18" s="13">
        <f>F17*100/D17</f>
        <v>63.636363636363633</v>
      </c>
      <c r="G18" s="13">
        <f>G17*100/D17</f>
        <v>9.0909090909090917</v>
      </c>
      <c r="H18" s="13">
        <f>H17*100/D17</f>
        <v>22.727272727272727</v>
      </c>
      <c r="I18" s="13">
        <f>I17*100/D17</f>
        <v>59.090909090909093</v>
      </c>
      <c r="J18" s="13">
        <f>J17*100/D17</f>
        <v>18.181818181818183</v>
      </c>
      <c r="K18" s="13">
        <f>K17*100/D17</f>
        <v>22.727272727272727</v>
      </c>
      <c r="L18" s="13">
        <f>L17*100/D17</f>
        <v>59.090909090909093</v>
      </c>
      <c r="M18" s="13">
        <f>M17*100/D17</f>
        <v>18.181818181818183</v>
      </c>
      <c r="N18" s="13">
        <f>N17*100/D17</f>
        <v>22.727272727272727</v>
      </c>
      <c r="O18" s="13">
        <f>O17*100/D17</f>
        <v>63.636363636363633</v>
      </c>
      <c r="P18" s="13">
        <f>P17*100/D17</f>
        <v>13.636363636363637</v>
      </c>
      <c r="Q18" s="13">
        <f>Q17*100/D17</f>
        <v>18.181818181818183</v>
      </c>
      <c r="R18" s="13">
        <f>R17*100/D17</f>
        <v>63.636363636363633</v>
      </c>
      <c r="S18" s="13">
        <f>S17*100/D17</f>
        <v>18.181818181818183</v>
      </c>
      <c r="T18" s="13">
        <f>T17*100/D17</f>
        <v>18.181818181818183</v>
      </c>
      <c r="U18" s="13">
        <f>U17*100/D17</f>
        <v>63.636363636363633</v>
      </c>
      <c r="V18" s="13">
        <f>V17*100/D17</f>
        <v>18.181818181818183</v>
      </c>
      <c r="W18" s="13">
        <f>W17*100/D17</f>
        <v>22.727272727272727</v>
      </c>
      <c r="X18" s="13">
        <f>X17*100/D17</f>
        <v>63.636363636363633</v>
      </c>
      <c r="Y18" s="13">
        <f>Y17*100/D17</f>
        <v>13.636363636363637</v>
      </c>
      <c r="Z18" s="13">
        <f>Z17*100/D17</f>
        <v>22.727272727272727</v>
      </c>
      <c r="AA18" s="13">
        <f>AA17*100/D17</f>
        <v>63.636363636363633</v>
      </c>
      <c r="AB18" s="13">
        <f>AB17*100/D17</f>
        <v>13.636363636363637</v>
      </c>
      <c r="AC18" s="13">
        <f>AC17*100/D17</f>
        <v>13.636363636363637</v>
      </c>
      <c r="AD18" s="13">
        <f>AD17*100/D17</f>
        <v>68.181818181818187</v>
      </c>
      <c r="AE18" s="13">
        <f>AE17*100/D17</f>
        <v>18.181818181818183</v>
      </c>
      <c r="AF18" s="13">
        <f>AF17*100/D17</f>
        <v>22.727272727272727</v>
      </c>
      <c r="AG18" s="13">
        <f>AG17*100/D17</f>
        <v>63.636363636363633</v>
      </c>
      <c r="AH18" s="13">
        <f>AH17*100/D17</f>
        <v>13.636363636363637</v>
      </c>
      <c r="AI18" s="13">
        <f>AI17*100/D17</f>
        <v>18.181818181818183</v>
      </c>
      <c r="AJ18" s="13">
        <f>AJ17*100/D17</f>
        <v>68.181818181818187</v>
      </c>
      <c r="AK18" s="13">
        <f>AK17*100/D17</f>
        <v>13.636363636363637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O31" sqref="O31"/>
    </sheetView>
  </sheetViews>
  <sheetFormatPr defaultRowHeight="14.4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6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41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30</v>
      </c>
      <c r="S4" s="35"/>
      <c r="T4" s="35"/>
      <c r="U4" s="35"/>
      <c r="V4" s="35"/>
      <c r="W4" s="35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32" t="s">
        <v>6</v>
      </c>
      <c r="U7" s="32"/>
      <c r="V7" s="32"/>
      <c r="W7" s="40" t="s">
        <v>9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  <c r="AL7" s="32" t="s">
        <v>7</v>
      </c>
      <c r="AM7" s="32"/>
      <c r="AN7" s="32"/>
    </row>
    <row r="8" spans="1:40" ht="15.75" customHeight="1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63" t="s">
        <v>20</v>
      </c>
      <c r="I8" s="64"/>
      <c r="J8" s="65"/>
      <c r="K8" s="60" t="s">
        <v>21</v>
      </c>
      <c r="L8" s="61"/>
      <c r="M8" s="62"/>
      <c r="N8" s="57" t="s">
        <v>29</v>
      </c>
      <c r="O8" s="58"/>
      <c r="P8" s="59"/>
      <c r="Q8" s="55" t="s">
        <v>25</v>
      </c>
      <c r="R8" s="53"/>
      <c r="S8" s="54"/>
      <c r="T8" s="49" t="s">
        <v>15</v>
      </c>
      <c r="U8" s="49" t="s">
        <v>16</v>
      </c>
      <c r="V8" s="49" t="s">
        <v>17</v>
      </c>
      <c r="W8" s="56" t="s">
        <v>26</v>
      </c>
      <c r="X8" s="56"/>
      <c r="Y8" s="56"/>
      <c r="Z8" s="56" t="s">
        <v>22</v>
      </c>
      <c r="AA8" s="56"/>
      <c r="AB8" s="56"/>
      <c r="AC8" s="38" t="s">
        <v>27</v>
      </c>
      <c r="AD8" s="38"/>
      <c r="AE8" s="38"/>
      <c r="AF8" s="38" t="s">
        <v>28</v>
      </c>
      <c r="AG8" s="38"/>
      <c r="AH8" s="38"/>
      <c r="AI8" s="53" t="s">
        <v>23</v>
      </c>
      <c r="AJ8" s="53"/>
      <c r="AK8" s="54"/>
      <c r="AL8" s="49" t="s">
        <v>15</v>
      </c>
      <c r="AM8" s="49" t="s">
        <v>16</v>
      </c>
      <c r="AN8" s="49" t="s">
        <v>17</v>
      </c>
    </row>
    <row r="9" spans="1:40" ht="126.75" customHeight="1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0"/>
      <c r="U9" s="50"/>
      <c r="V9" s="5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0"/>
      <c r="AM9" s="50"/>
      <c r="AN9" s="50"/>
    </row>
    <row r="10" spans="1:40" ht="15.6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>
      <c r="A17" s="46" t="s">
        <v>1</v>
      </c>
      <c r="B17" s="47"/>
      <c r="C17" s="48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Q9" sqref="Q9"/>
    </sheetView>
  </sheetViews>
  <sheetFormatPr defaultRowHeight="14.4"/>
  <cols>
    <col min="1" max="1" width="19.33203125" customWidth="1"/>
    <col min="2" max="2" width="9.5546875" bestFit="1" customWidth="1"/>
    <col min="3" max="17" width="9.33203125" bestFit="1" customWidth="1"/>
  </cols>
  <sheetData>
    <row r="1" spans="1:23">
      <c r="N1" s="66"/>
      <c r="O1" s="66"/>
      <c r="V1" s="33" t="s">
        <v>19</v>
      </c>
      <c r="W1" s="33"/>
    </row>
    <row r="2" spans="1:23" ht="15.6">
      <c r="B2" s="7" t="s">
        <v>33</v>
      </c>
      <c r="C2" s="2"/>
      <c r="E2" s="2"/>
      <c r="F2" s="2"/>
      <c r="I2" s="34" t="s">
        <v>50</v>
      </c>
      <c r="J2" s="34"/>
      <c r="K2" s="34"/>
      <c r="L2" s="34"/>
      <c r="M2" s="34"/>
      <c r="N2" s="3"/>
      <c r="O2" s="3"/>
    </row>
    <row r="3" spans="1:23" ht="15.6">
      <c r="A3" s="3"/>
      <c r="B3" s="39" t="s">
        <v>44</v>
      </c>
      <c r="C3" s="39"/>
      <c r="D3" s="39"/>
      <c r="E3" s="39"/>
      <c r="F3" s="39"/>
      <c r="G3" s="39"/>
      <c r="H3" s="2"/>
      <c r="I3" s="39" t="s">
        <v>51</v>
      </c>
      <c r="J3" s="39"/>
      <c r="K3" s="39"/>
      <c r="L3" s="39"/>
      <c r="M3" s="39"/>
      <c r="N3" s="39"/>
      <c r="O3" s="3"/>
      <c r="P3" s="3"/>
      <c r="Q3" s="3"/>
    </row>
    <row r="4" spans="1:23" ht="15.6">
      <c r="C4" s="8"/>
      <c r="E4" s="3"/>
      <c r="F4" s="3"/>
      <c r="I4" s="35" t="s">
        <v>52</v>
      </c>
      <c r="J4" s="35"/>
      <c r="K4" s="35"/>
      <c r="L4" s="35"/>
      <c r="M4" s="35"/>
      <c r="N4" s="35"/>
      <c r="O4" s="3"/>
      <c r="P4" s="3"/>
      <c r="Q4" s="3"/>
    </row>
    <row r="5" spans="1:23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9" t="s">
        <v>43</v>
      </c>
      <c r="B7" s="32" t="s">
        <v>14</v>
      </c>
      <c r="C7" s="32" t="s">
        <v>5</v>
      </c>
      <c r="D7" s="32"/>
      <c r="E7" s="32"/>
      <c r="F7" s="32" t="s">
        <v>8</v>
      </c>
      <c r="G7" s="32"/>
      <c r="H7" s="32"/>
      <c r="I7" s="32" t="s">
        <v>6</v>
      </c>
      <c r="J7" s="32"/>
      <c r="K7" s="32"/>
      <c r="L7" s="32" t="s">
        <v>9</v>
      </c>
      <c r="M7" s="32"/>
      <c r="N7" s="32"/>
      <c r="O7" s="32" t="s">
        <v>7</v>
      </c>
      <c r="P7" s="32"/>
      <c r="Q7" s="32"/>
      <c r="R7" s="38" t="s">
        <v>42</v>
      </c>
      <c r="S7" s="38"/>
      <c r="T7" s="38"/>
      <c r="U7" s="38"/>
      <c r="V7" s="38"/>
      <c r="W7" s="38"/>
    </row>
    <row r="8" spans="1:23" ht="78">
      <c r="A8" s="50"/>
      <c r="B8" s="3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>
      <c r="A9" s="17" t="s">
        <v>31</v>
      </c>
      <c r="B9" s="12">
        <v>22</v>
      </c>
      <c r="C9" s="12">
        <v>1</v>
      </c>
      <c r="D9" s="12">
        <v>9</v>
      </c>
      <c r="E9" s="12">
        <v>12</v>
      </c>
      <c r="F9" s="12">
        <v>1</v>
      </c>
      <c r="G9" s="12">
        <v>7</v>
      </c>
      <c r="H9" s="12">
        <v>14</v>
      </c>
      <c r="I9" s="12">
        <v>1</v>
      </c>
      <c r="J9" s="12">
        <v>9</v>
      </c>
      <c r="K9" s="12">
        <v>12</v>
      </c>
      <c r="L9" s="12">
        <v>1</v>
      </c>
      <c r="M9" s="12">
        <v>7</v>
      </c>
      <c r="N9" s="12">
        <v>14</v>
      </c>
      <c r="O9" s="12">
        <v>1</v>
      </c>
      <c r="P9" s="12">
        <v>9</v>
      </c>
      <c r="Q9" s="12">
        <v>12</v>
      </c>
      <c r="R9" s="5">
        <f t="shared" ref="R9:R10" si="0">(C9+F9+I9+L9+O9)/5</f>
        <v>1</v>
      </c>
      <c r="S9" s="6">
        <f t="shared" ref="S9:S10" si="1">R9*100/B9</f>
        <v>4.5454545454545459</v>
      </c>
      <c r="T9" s="5">
        <f t="shared" ref="T9:T10" si="2">(D9+G9+J9+M9+P9)/5</f>
        <v>8.1999999999999993</v>
      </c>
      <c r="U9" s="6">
        <f t="shared" ref="U9:U10" si="3">T9*100/B9</f>
        <v>37.272727272727266</v>
      </c>
      <c r="V9" s="27">
        <f t="shared" ref="V9:V10" si="4">(E9+H9+K9+N9+Q9)/5</f>
        <v>12.8</v>
      </c>
      <c r="W9" s="6">
        <f t="shared" ref="W9:W10" si="5">V9*100/B9</f>
        <v>58.18181818181818</v>
      </c>
    </row>
    <row r="10" spans="1:23" ht="15.6">
      <c r="A10" s="17" t="s">
        <v>32</v>
      </c>
      <c r="B10" s="12">
        <v>22</v>
      </c>
      <c r="C10" s="12">
        <v>6</v>
      </c>
      <c r="D10" s="12">
        <v>14</v>
      </c>
      <c r="E10" s="12">
        <v>2</v>
      </c>
      <c r="F10" s="12">
        <v>5</v>
      </c>
      <c r="G10" s="12">
        <v>14</v>
      </c>
      <c r="H10" s="12">
        <v>3</v>
      </c>
      <c r="I10" s="12">
        <v>4</v>
      </c>
      <c r="J10" s="12">
        <v>14</v>
      </c>
      <c r="K10" s="12">
        <v>4</v>
      </c>
      <c r="L10" s="12">
        <v>4</v>
      </c>
      <c r="M10" s="12">
        <v>14</v>
      </c>
      <c r="N10" s="12">
        <v>4</v>
      </c>
      <c r="O10" s="12">
        <v>4</v>
      </c>
      <c r="P10" s="12">
        <v>15</v>
      </c>
      <c r="Q10" s="12">
        <v>3</v>
      </c>
      <c r="R10" s="5">
        <f t="shared" si="0"/>
        <v>4.5999999999999996</v>
      </c>
      <c r="S10" s="6">
        <f t="shared" si="1"/>
        <v>20.909090909090907</v>
      </c>
      <c r="T10" s="5">
        <f t="shared" si="2"/>
        <v>14.2</v>
      </c>
      <c r="U10" s="6">
        <f t="shared" si="3"/>
        <v>64.545454545454547</v>
      </c>
      <c r="V10" s="27">
        <f t="shared" si="4"/>
        <v>3.2</v>
      </c>
      <c r="W10" s="6">
        <f t="shared" si="5"/>
        <v>14.545454545454545</v>
      </c>
    </row>
    <row r="11" spans="1:23" ht="15.6">
      <c r="A11" s="14" t="s">
        <v>1</v>
      </c>
      <c r="B11" s="14">
        <f>SUM(B8:B10)</f>
        <v>44</v>
      </c>
      <c r="C11" s="14">
        <f>SUM(C8:C10)</f>
        <v>7</v>
      </c>
      <c r="D11" s="14">
        <f>SUM(D8:D10)</f>
        <v>23</v>
      </c>
      <c r="E11" s="14">
        <f>SUM(E8:E10)</f>
        <v>14</v>
      </c>
      <c r="F11" s="14">
        <f>SUM(F8:F10)</f>
        <v>6</v>
      </c>
      <c r="G11" s="14">
        <f>SUM(G8:G10)</f>
        <v>21</v>
      </c>
      <c r="H11" s="14">
        <f>SUM(H8:H10)</f>
        <v>17</v>
      </c>
      <c r="I11" s="14">
        <f>SUM(I8:I10)</f>
        <v>5</v>
      </c>
      <c r="J11" s="14">
        <f>SUM(J8:J10)</f>
        <v>23</v>
      </c>
      <c r="K11" s="14">
        <f>SUM(K8:K10)</f>
        <v>16</v>
      </c>
      <c r="L11" s="14">
        <v>19</v>
      </c>
      <c r="M11" s="14">
        <f>SUM(M8:M10)</f>
        <v>21</v>
      </c>
      <c r="N11" s="14">
        <f>SUM(N8:N10)</f>
        <v>18</v>
      </c>
      <c r="O11" s="14">
        <f>SUM(O8:O10)</f>
        <v>5</v>
      </c>
      <c r="P11" s="14">
        <f>SUM(P8:P10)</f>
        <v>24</v>
      </c>
      <c r="Q11" s="14">
        <f>SUM(Q8:Q10)</f>
        <v>15</v>
      </c>
      <c r="R11" s="5"/>
      <c r="S11" s="6"/>
      <c r="T11" s="5"/>
      <c r="U11" s="6"/>
      <c r="V11" s="27"/>
      <c r="W11" s="6"/>
    </row>
    <row r="12" spans="1:23" ht="17.25" customHeight="1">
      <c r="A12" s="26" t="s">
        <v>12</v>
      </c>
      <c r="B12" s="15">
        <f>B11*100/B11</f>
        <v>100</v>
      </c>
      <c r="C12" s="13">
        <f>C11*100/B11</f>
        <v>15.909090909090908</v>
      </c>
      <c r="D12" s="13">
        <f>D11*100/B11</f>
        <v>52.272727272727273</v>
      </c>
      <c r="E12" s="13">
        <f>E11*100/B11</f>
        <v>31.818181818181817</v>
      </c>
      <c r="F12" s="13">
        <f>F11*100/B11</f>
        <v>13.636363636363637</v>
      </c>
      <c r="G12" s="13">
        <f>G11*100/B11</f>
        <v>47.727272727272727</v>
      </c>
      <c r="H12" s="13">
        <f>H11*100/B11</f>
        <v>38.636363636363633</v>
      </c>
      <c r="I12" s="13">
        <f>I11*100/B11</f>
        <v>11.363636363636363</v>
      </c>
      <c r="J12" s="13">
        <f>J11*100/B11</f>
        <v>52.272727272727273</v>
      </c>
      <c r="K12" s="13">
        <f>K11*100/B11</f>
        <v>36.363636363636367</v>
      </c>
      <c r="L12" s="13">
        <f>L11*100/B11</f>
        <v>43.18181818181818</v>
      </c>
      <c r="M12" s="13">
        <f>M11*100/B11</f>
        <v>47.727272727272727</v>
      </c>
      <c r="N12" s="13">
        <f>N11*100/B11</f>
        <v>40.909090909090907</v>
      </c>
      <c r="O12" s="13">
        <f>O11*100/B11</f>
        <v>11.363636363636363</v>
      </c>
      <c r="P12" s="13">
        <f>P11*100/B11</f>
        <v>54.545454545454547</v>
      </c>
      <c r="Q12" s="13">
        <f>Q11*100/B11</f>
        <v>34.090909090909093</v>
      </c>
      <c r="R12" s="24"/>
      <c r="S12" s="24"/>
      <c r="T12" s="24"/>
      <c r="U12" s="24"/>
      <c r="V12" s="24"/>
      <c r="W12" s="24"/>
    </row>
    <row r="13" spans="1:23" ht="15.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tilashar8@outlook.com</cp:lastModifiedBy>
  <dcterms:created xsi:type="dcterms:W3CDTF">2022-12-22T06:57:03Z</dcterms:created>
  <dcterms:modified xsi:type="dcterms:W3CDTF">2025-09-23T10:59:56Z</dcterms:modified>
</cp:coreProperties>
</file>