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 tabRatio="817" activeTab="2"/>
  </bookViews>
  <sheets>
    <sheet name="кіші топ" sheetId="10" r:id="rId1"/>
    <sheet name="ересек топ" sheetId="12" r:id="rId2"/>
    <sheet name="МДҰ әдіскерінің жинағы" sheetId="16" r:id="rId3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0"/>
  <c r="C16" i="16" l="1"/>
  <c r="D16"/>
  <c r="E16"/>
  <c r="F16"/>
  <c r="G16"/>
  <c r="H16"/>
  <c r="I16"/>
  <c r="J16"/>
  <c r="K16"/>
  <c r="M16"/>
  <c r="N16"/>
  <c r="O16"/>
  <c r="P16"/>
  <c r="Q16"/>
  <c r="B16"/>
  <c r="V15" l="1"/>
  <c r="W15" s="1"/>
  <c r="V14"/>
  <c r="W14" s="1"/>
  <c r="T15"/>
  <c r="U15" s="1"/>
  <c r="T14"/>
  <c r="U14" s="1"/>
  <c r="R15"/>
  <c r="S15" s="1"/>
  <c r="R14"/>
  <c r="S14" s="1"/>
  <c r="Q17" i="10" l="1"/>
  <c r="R17"/>
  <c r="S17"/>
  <c r="T17"/>
  <c r="U17"/>
  <c r="V17"/>
  <c r="W17"/>
  <c r="X17"/>
  <c r="Y17"/>
  <c r="V13" i="16"/>
  <c r="V12"/>
  <c r="W12" s="1"/>
  <c r="V11"/>
  <c r="W11" s="1"/>
  <c r="V10"/>
  <c r="W10" s="1"/>
  <c r="V9"/>
  <c r="W9" s="1"/>
  <c r="T13"/>
  <c r="U13" s="1"/>
  <c r="T12"/>
  <c r="U12" s="1"/>
  <c r="T11"/>
  <c r="U11" s="1"/>
  <c r="T10"/>
  <c r="U10" s="1"/>
  <c r="T9"/>
  <c r="U9" s="1"/>
  <c r="R13"/>
  <c r="S13" s="1"/>
  <c r="R12"/>
  <c r="S12" s="1"/>
  <c r="R11"/>
  <c r="S11" s="1"/>
  <c r="R10"/>
  <c r="S10" s="1"/>
  <c r="R9"/>
  <c r="S9" s="1"/>
  <c r="W13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AA17"/>
  <c r="AB17"/>
  <c r="AC17"/>
  <c r="AD17"/>
  <c r="AE17"/>
  <c r="AF17"/>
  <c r="AG17"/>
  <c r="AH17"/>
  <c r="E17"/>
  <c r="D17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AK17" i="12" l="1"/>
  <c r="D17"/>
  <c r="E17"/>
  <c r="F17"/>
  <c r="G17"/>
  <c r="N17"/>
  <c r="O17"/>
  <c r="P17"/>
  <c r="Q17"/>
  <c r="R17"/>
  <c r="S17"/>
  <c r="AF17"/>
  <c r="AH17"/>
  <c r="AI17"/>
  <c r="AJ17"/>
  <c r="AG17"/>
  <c r="AI18" l="1"/>
  <c r="R18"/>
  <c r="N18"/>
  <c r="AH18"/>
  <c r="Q18"/>
  <c r="AK18"/>
  <c r="AG18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I17" i="16"/>
  <c r="F18" i="12"/>
  <c r="G18"/>
  <c r="D18"/>
  <c r="E18"/>
  <c r="N17" i="16"/>
  <c r="J17"/>
  <c r="B17"/>
  <c r="F17"/>
  <c r="Q17"/>
  <c r="M17"/>
  <c r="E17"/>
  <c r="P17"/>
  <c r="C17"/>
  <c r="G17"/>
  <c r="K17"/>
  <c r="O17"/>
  <c r="D17"/>
  <c r="H17"/>
  <c r="L17"/>
</calcChain>
</file>

<file path=xl/sharedStrings.xml><?xml version="1.0" encoding="utf-8"?>
<sst xmlns="http://schemas.openxmlformats.org/spreadsheetml/2006/main" count="162" uniqueCount="54">
  <si>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</si>
  <si>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</si>
  <si>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</si>
  <si>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</si>
  <si>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</si>
  <si>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</si>
  <si>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</si>
  <si>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</si>
  <si>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</si>
  <si>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</si>
  <si>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</si>
  <si>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</si>
  <si>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</si>
  <si>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</si>
  <si>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</si>
  <si>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</si>
  <si>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</si>
  <si>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</si>
  <si>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</si>
  <si>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</si>
  <si>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</si>
  <si>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</si>
  <si>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</si>
  <si>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</si>
  <si>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</si>
  <si>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</si>
  <si>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</si>
  <si>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</si>
  <si>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</si>
  <si>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</si>
  <si>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</si>
  <si>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</si>
  <si>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</si>
  <si>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</si>
  <si>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</si>
  <si>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</si>
  <si>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</si>
  <si>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Әдіскерінің аты-жөні:Рахмет Мейрамкүл Бертайқызы</t>
  </si>
  <si>
    <t>МДҰ атауы: №8 "Тілашар" бөбекжай-балабақшасы</t>
  </si>
  <si>
    <t xml:space="preserve">Мекен-жайы: Қазалы ауданы Басықара ауылы </t>
  </si>
  <si>
    <t>Оқыту тіл: Қазақ</t>
  </si>
  <si>
    <t>"Жас өркен"</t>
  </si>
  <si>
    <t>Бахтыбаева Аиша</t>
  </si>
  <si>
    <t>МДҰ атауы №8 "Тілашар" бөбекжай-балабақшасы</t>
  </si>
  <si>
    <t>Мекен-жайы: Қазалы ауданы,Басықара ауылы</t>
  </si>
  <si>
    <t>Оқыту тілі Қазақ</t>
  </si>
  <si>
    <t>Әдіскерінің аты-жөні : "Балдырған"</t>
  </si>
  <si>
    <t>Мекен-жайы:  Қазалы ауданы, Басықара ауылы</t>
  </si>
  <si>
    <t>Оқыту тілі:  Қазақ</t>
  </si>
  <si>
    <t>Балдырған</t>
  </si>
  <si>
    <t>Курманалиева Жанар</t>
  </si>
  <si>
    <t>Берекетова Гүлбану</t>
  </si>
  <si>
    <t>Ерназарова Клара</t>
  </si>
  <si>
    <t>МДҰ атауы №8 "Тілашар" бөбекжай-балабақшасы  Қорытынды мониторинг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</si>
</sst>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AH10" sqref="AH10"/>
    </sheetView>
  </sheetViews>
  <sheetFormatPr defaultRowHeight="14.4"/>
  <cols>
    <col min="2" max="2" width="17.44140625" customWidth="1"/>
    <col min="3" max="3" width="23.441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>
      <c r="B2" s="36" t="s">
        <v>31</v>
      </c>
      <c r="C2" s="36"/>
      <c r="D2" s="36"/>
      <c r="E2" s="36"/>
      <c r="F2" s="36"/>
      <c r="G2" s="36"/>
      <c r="H2" s="7"/>
      <c r="I2" s="7"/>
      <c r="J2" s="7"/>
      <c r="K2" s="2"/>
      <c r="L2" s="29" t="s">
        <v>43</v>
      </c>
      <c r="M2" s="29"/>
      <c r="N2" s="29"/>
      <c r="O2" s="29"/>
      <c r="P2" s="29"/>
      <c r="Q2" s="29"/>
      <c r="R2" s="29"/>
      <c r="S2" s="29"/>
      <c r="T2" s="29"/>
      <c r="U2" s="2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8" t="s">
        <v>16</v>
      </c>
      <c r="AH2" s="28"/>
    </row>
    <row r="3" spans="1:34" ht="15.6">
      <c r="A3" s="3"/>
      <c r="B3" s="29" t="s">
        <v>46</v>
      </c>
      <c r="C3" s="29"/>
      <c r="D3" s="29"/>
      <c r="E3" s="29"/>
      <c r="F3" s="29"/>
      <c r="G3" s="3"/>
      <c r="H3" s="3"/>
      <c r="I3" s="3"/>
      <c r="J3" s="3"/>
      <c r="K3" s="3"/>
      <c r="L3" s="45" t="s">
        <v>47</v>
      </c>
      <c r="M3" s="45"/>
      <c r="N3" s="45"/>
      <c r="O3" s="45"/>
      <c r="P3" s="45"/>
      <c r="Q3" s="45"/>
      <c r="R3" s="45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>
      <c r="A4" s="3"/>
      <c r="G4" s="3"/>
      <c r="H4" s="3"/>
      <c r="I4" s="3"/>
      <c r="J4" s="3"/>
      <c r="K4" s="3"/>
      <c r="L4" s="30" t="s">
        <v>48</v>
      </c>
      <c r="M4" s="30"/>
      <c r="N4" s="30"/>
      <c r="O4" s="30"/>
      <c r="P4" s="30"/>
      <c r="Q4" s="30"/>
      <c r="R4" s="30"/>
      <c r="S4" s="30"/>
      <c r="T4" s="30"/>
      <c r="U4" s="30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33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42" t="s">
        <v>7</v>
      </c>
      <c r="I7" s="43"/>
      <c r="J7" s="43"/>
      <c r="K7" s="43"/>
      <c r="L7" s="43"/>
      <c r="M7" s="44"/>
      <c r="N7" s="32" t="s">
        <v>5</v>
      </c>
      <c r="O7" s="32"/>
      <c r="P7" s="32"/>
      <c r="Q7" s="42" t="s">
        <v>8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2" t="s">
        <v>6</v>
      </c>
      <c r="AG7" s="32"/>
      <c r="AH7" s="32"/>
    </row>
    <row r="8" spans="1:34" ht="15.75" customHeight="1">
      <c r="A8" s="33"/>
      <c r="B8" s="32"/>
      <c r="C8" s="32"/>
      <c r="D8" s="32"/>
      <c r="E8" s="34" t="s">
        <v>13</v>
      </c>
      <c r="F8" s="34" t="s">
        <v>14</v>
      </c>
      <c r="G8" s="34" t="s">
        <v>15</v>
      </c>
      <c r="H8" s="32" t="s">
        <v>17</v>
      </c>
      <c r="I8" s="32"/>
      <c r="J8" s="32"/>
      <c r="K8" s="32" t="s">
        <v>18</v>
      </c>
      <c r="L8" s="32"/>
      <c r="M8" s="32"/>
      <c r="N8" s="34" t="s">
        <v>13</v>
      </c>
      <c r="O8" s="34" t="s">
        <v>14</v>
      </c>
      <c r="P8" s="34" t="s">
        <v>15</v>
      </c>
      <c r="Q8" s="32" t="s">
        <v>22</v>
      </c>
      <c r="R8" s="32"/>
      <c r="S8" s="32"/>
      <c r="T8" s="32" t="s">
        <v>19</v>
      </c>
      <c r="U8" s="32"/>
      <c r="V8" s="32"/>
      <c r="W8" s="32" t="s">
        <v>23</v>
      </c>
      <c r="X8" s="32"/>
      <c r="Y8" s="32"/>
      <c r="Z8" s="42" t="s">
        <v>24</v>
      </c>
      <c r="AA8" s="43"/>
      <c r="AB8" s="44"/>
      <c r="AC8" s="42" t="s">
        <v>20</v>
      </c>
      <c r="AD8" s="43"/>
      <c r="AE8" s="44"/>
      <c r="AF8" s="34" t="s">
        <v>13</v>
      </c>
      <c r="AG8" s="34" t="s">
        <v>14</v>
      </c>
      <c r="AH8" s="34" t="s">
        <v>15</v>
      </c>
    </row>
    <row r="9" spans="1:34" ht="126.75" customHeight="1">
      <c r="A9" s="33"/>
      <c r="B9" s="32"/>
      <c r="C9" s="32"/>
      <c r="D9" s="32"/>
      <c r="E9" s="35"/>
      <c r="F9" s="35"/>
      <c r="G9" s="3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5"/>
      <c r="O9" s="35"/>
      <c r="P9" s="35"/>
      <c r="Q9" s="25" t="s">
        <v>13</v>
      </c>
      <c r="R9" s="25" t="s">
        <v>14</v>
      </c>
      <c r="S9" s="25" t="s">
        <v>15</v>
      </c>
      <c r="T9" s="25" t="s">
        <v>13</v>
      </c>
      <c r="U9" s="25" t="s">
        <v>14</v>
      </c>
      <c r="V9" s="25" t="s">
        <v>15</v>
      </c>
      <c r="W9" s="25" t="s">
        <v>13</v>
      </c>
      <c r="X9" s="25" t="s">
        <v>14</v>
      </c>
      <c r="Y9" s="25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5"/>
      <c r="AG9" s="35"/>
      <c r="AH9" s="35"/>
    </row>
    <row r="10" spans="1:34" ht="15.6">
      <c r="A10" s="5">
        <v>1</v>
      </c>
      <c r="B10" s="6" t="s">
        <v>49</v>
      </c>
      <c r="C10" s="6" t="s">
        <v>50</v>
      </c>
      <c r="D10" s="11">
        <v>21</v>
      </c>
      <c r="E10" s="11">
        <v>13</v>
      </c>
      <c r="F10" s="11">
        <v>7</v>
      </c>
      <c r="G10" s="11">
        <v>1</v>
      </c>
      <c r="H10" s="11">
        <v>13</v>
      </c>
      <c r="I10" s="11">
        <v>7</v>
      </c>
      <c r="J10" s="11">
        <v>1</v>
      </c>
      <c r="K10" s="11">
        <v>12</v>
      </c>
      <c r="L10" s="11">
        <v>8</v>
      </c>
      <c r="M10" s="11">
        <v>1</v>
      </c>
      <c r="N10" s="11">
        <v>13</v>
      </c>
      <c r="O10" s="11">
        <v>6</v>
      </c>
      <c r="P10" s="11">
        <v>2</v>
      </c>
      <c r="Q10" s="11">
        <v>10</v>
      </c>
      <c r="R10" s="11">
        <v>10</v>
      </c>
      <c r="S10" s="11">
        <v>1</v>
      </c>
      <c r="T10" s="11">
        <v>10</v>
      </c>
      <c r="U10" s="11">
        <v>10</v>
      </c>
      <c r="V10" s="11">
        <v>1</v>
      </c>
      <c r="W10" s="11">
        <v>10</v>
      </c>
      <c r="X10" s="11">
        <v>10</v>
      </c>
      <c r="Y10" s="11">
        <v>1</v>
      </c>
      <c r="Z10" s="11">
        <v>9</v>
      </c>
      <c r="AA10" s="11">
        <v>10</v>
      </c>
      <c r="AB10" s="11">
        <v>2</v>
      </c>
      <c r="AC10" s="11">
        <v>10</v>
      </c>
      <c r="AD10" s="11">
        <v>10</v>
      </c>
      <c r="AE10" s="11">
        <v>1</v>
      </c>
      <c r="AF10" s="11">
        <v>12</v>
      </c>
      <c r="AG10" s="11">
        <v>7</v>
      </c>
      <c r="AH10" s="11">
        <v>2</v>
      </c>
    </row>
    <row r="11" spans="1:34" ht="15.6">
      <c r="A11" s="5">
        <v>2</v>
      </c>
      <c r="B11" s="6"/>
      <c r="C11" s="6" t="s">
        <v>51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6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6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6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6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6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6">
      <c r="A17" s="39" t="s">
        <v>1</v>
      </c>
      <c r="B17" s="40"/>
      <c r="C17" s="41"/>
      <c r="D17" s="13">
        <f t="shared" ref="D17:AH17" si="0">SUM(D10:D16)</f>
        <v>21</v>
      </c>
      <c r="E17" s="11">
        <f t="shared" si="0"/>
        <v>13</v>
      </c>
      <c r="F17" s="11">
        <f t="shared" si="0"/>
        <v>7</v>
      </c>
      <c r="G17" s="11">
        <f t="shared" si="0"/>
        <v>1</v>
      </c>
      <c r="H17" s="11">
        <f t="shared" si="0"/>
        <v>13</v>
      </c>
      <c r="I17" s="11">
        <f t="shared" si="0"/>
        <v>7</v>
      </c>
      <c r="J17" s="11">
        <f t="shared" si="0"/>
        <v>1</v>
      </c>
      <c r="K17" s="11">
        <f t="shared" si="0"/>
        <v>12</v>
      </c>
      <c r="L17" s="11">
        <f t="shared" si="0"/>
        <v>8</v>
      </c>
      <c r="M17" s="11">
        <f t="shared" si="0"/>
        <v>1</v>
      </c>
      <c r="N17" s="11">
        <f t="shared" si="0"/>
        <v>13</v>
      </c>
      <c r="O17" s="11">
        <f t="shared" si="0"/>
        <v>6</v>
      </c>
      <c r="P17" s="11">
        <f t="shared" si="0"/>
        <v>2</v>
      </c>
      <c r="Q17" s="11">
        <f t="shared" si="0"/>
        <v>10</v>
      </c>
      <c r="R17" s="11">
        <f t="shared" si="0"/>
        <v>10</v>
      </c>
      <c r="S17" s="11">
        <f t="shared" si="0"/>
        <v>1</v>
      </c>
      <c r="T17" s="11">
        <f t="shared" si="0"/>
        <v>10</v>
      </c>
      <c r="U17" s="11">
        <f t="shared" si="0"/>
        <v>10</v>
      </c>
      <c r="V17" s="11">
        <f t="shared" si="0"/>
        <v>1</v>
      </c>
      <c r="W17" s="11">
        <f t="shared" si="0"/>
        <v>10</v>
      </c>
      <c r="X17" s="11">
        <f t="shared" si="0"/>
        <v>10</v>
      </c>
      <c r="Y17" s="11">
        <f t="shared" si="0"/>
        <v>1</v>
      </c>
      <c r="Z17" s="11">
        <f t="shared" si="0"/>
        <v>9</v>
      </c>
      <c r="AA17" s="11">
        <f t="shared" si="0"/>
        <v>10</v>
      </c>
      <c r="AB17" s="11">
        <f t="shared" si="0"/>
        <v>2</v>
      </c>
      <c r="AC17" s="11">
        <f t="shared" si="0"/>
        <v>10</v>
      </c>
      <c r="AD17" s="11">
        <f t="shared" si="0"/>
        <v>10</v>
      </c>
      <c r="AE17" s="11">
        <f t="shared" si="0"/>
        <v>1</v>
      </c>
      <c r="AF17" s="11">
        <f t="shared" si="0"/>
        <v>12</v>
      </c>
      <c r="AG17" s="11">
        <f t="shared" si="0"/>
        <v>7</v>
      </c>
      <c r="AH17" s="11">
        <f t="shared" si="0"/>
        <v>2</v>
      </c>
    </row>
    <row r="18" spans="1:34" ht="17.25" customHeight="1">
      <c r="A18" s="37" t="s">
        <v>10</v>
      </c>
      <c r="B18" s="38"/>
      <c r="C18" s="38"/>
      <c r="D18" s="24">
        <f>D17*100/D17</f>
        <v>100</v>
      </c>
      <c r="E18" s="26">
        <f>E17*100/D17</f>
        <v>61.904761904761905</v>
      </c>
      <c r="F18" s="26">
        <f>F17*100/D17</f>
        <v>33.333333333333336</v>
      </c>
      <c r="G18" s="26">
        <f>G17*100/D17</f>
        <v>4.7619047619047619</v>
      </c>
      <c r="H18" s="11">
        <f>H17*100/D17</f>
        <v>61.904761904761905</v>
      </c>
      <c r="I18" s="11">
        <f>I17*100/D17</f>
        <v>33.333333333333336</v>
      </c>
      <c r="J18" s="11">
        <f>J17*100/D17</f>
        <v>4.7619047619047619</v>
      </c>
      <c r="K18" s="11">
        <f>K17*100/D17</f>
        <v>57.142857142857146</v>
      </c>
      <c r="L18" s="11">
        <f>L17*100/D17</f>
        <v>38.095238095238095</v>
      </c>
      <c r="M18" s="11">
        <f>M17*100/D17</f>
        <v>4.7619047619047619</v>
      </c>
      <c r="N18" s="11">
        <f>N17*100/D17</f>
        <v>61.904761904761905</v>
      </c>
      <c r="O18" s="11">
        <f>O17*100/D17</f>
        <v>28.571428571428573</v>
      </c>
      <c r="P18" s="11">
        <f>P17*100/D17</f>
        <v>9.5238095238095237</v>
      </c>
      <c r="Q18" s="11">
        <f>Q17*100/D17</f>
        <v>47.61904761904762</v>
      </c>
      <c r="R18" s="11">
        <f>R17*100/D17</f>
        <v>47.61904761904762</v>
      </c>
      <c r="S18" s="11">
        <f>S17*100/D17</f>
        <v>4.7619047619047619</v>
      </c>
      <c r="T18" s="11">
        <f>T17*100/D17</f>
        <v>47.61904761904762</v>
      </c>
      <c r="U18" s="11">
        <f>U17*100/D17</f>
        <v>47.61904761904762</v>
      </c>
      <c r="V18" s="11">
        <f>V17*100/D17</f>
        <v>4.7619047619047619</v>
      </c>
      <c r="W18" s="11">
        <f>W17*100/D17</f>
        <v>47.61904761904762</v>
      </c>
      <c r="X18" s="11">
        <f>X17*100/D17</f>
        <v>47.61904761904762</v>
      </c>
      <c r="Y18" s="11">
        <f>Y17*100/D17</f>
        <v>4.7619047619047619</v>
      </c>
      <c r="Z18" s="11">
        <f>Z17*100/D17</f>
        <v>42.857142857142854</v>
      </c>
      <c r="AA18" s="11">
        <f>AA17*100/D17</f>
        <v>47.61904761904762</v>
      </c>
      <c r="AB18" s="11">
        <f>AB17*100/D17</f>
        <v>9.5238095238095237</v>
      </c>
      <c r="AC18" s="11">
        <f>AC17*100/D17</f>
        <v>47.61904761904762</v>
      </c>
      <c r="AD18" s="11">
        <f>AD17*100/D17</f>
        <v>47.61904761904762</v>
      </c>
      <c r="AE18" s="11">
        <f>AE17*100/D17</f>
        <v>4.7619047619047619</v>
      </c>
      <c r="AF18" s="11">
        <f>AF17*100/D17</f>
        <v>57.142857142857146</v>
      </c>
      <c r="AG18" s="11">
        <f>AG17*100/D17</f>
        <v>33.333333333333336</v>
      </c>
      <c r="AH18" s="11">
        <f>AH17*100/D17</f>
        <v>9.5238095238095237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K10" sqref="AK10"/>
    </sheetView>
  </sheetViews>
  <sheetFormatPr defaultRowHeight="14.4"/>
  <cols>
    <col min="2" max="2" width="16.109375" customWidth="1"/>
    <col min="3" max="3" width="22.10937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>
      <c r="A2" s="7"/>
      <c r="B2" s="36" t="s">
        <v>30</v>
      </c>
      <c r="C2" s="36"/>
      <c r="D2" s="36"/>
      <c r="E2" s="36"/>
      <c r="F2" s="36"/>
      <c r="G2" s="2"/>
      <c r="H2" s="2"/>
      <c r="I2" s="2"/>
      <c r="J2" s="2"/>
      <c r="K2" s="2"/>
      <c r="L2" s="2"/>
      <c r="M2" s="2"/>
      <c r="N2" s="2"/>
      <c r="O2" s="29" t="s">
        <v>38</v>
      </c>
      <c r="P2" s="29"/>
      <c r="Q2" s="29"/>
      <c r="R2" s="29"/>
      <c r="S2" s="2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8" t="s">
        <v>16</v>
      </c>
      <c r="AK2" s="28"/>
    </row>
    <row r="3" spans="1:37" ht="15.6">
      <c r="A3" s="3"/>
      <c r="B3" s="29" t="s">
        <v>37</v>
      </c>
      <c r="C3" s="29"/>
      <c r="D3" s="29"/>
      <c r="E3" s="29"/>
      <c r="F3" s="29"/>
      <c r="G3" s="3"/>
      <c r="H3" s="3"/>
      <c r="I3" s="3"/>
      <c r="J3" s="3"/>
      <c r="K3" s="3"/>
      <c r="L3" s="3"/>
      <c r="M3" s="3"/>
      <c r="N3" s="3"/>
      <c r="O3" s="29" t="s">
        <v>39</v>
      </c>
      <c r="P3" s="29"/>
      <c r="Q3" s="29"/>
      <c r="R3" s="29"/>
      <c r="S3" s="29"/>
      <c r="T3" s="2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>
      <c r="A4" s="3"/>
      <c r="G4" s="3"/>
      <c r="H4" s="3"/>
      <c r="I4" s="3"/>
      <c r="J4" s="3"/>
      <c r="K4" s="3"/>
      <c r="L4" s="3"/>
      <c r="M4" s="3"/>
      <c r="N4" s="3"/>
      <c r="O4" s="30" t="s">
        <v>40</v>
      </c>
      <c r="P4" s="30"/>
      <c r="Q4" s="30"/>
      <c r="R4" s="30"/>
      <c r="S4" s="30"/>
      <c r="T4" s="30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33" t="s">
        <v>0</v>
      </c>
      <c r="B7" s="32" t="s">
        <v>2</v>
      </c>
      <c r="C7" s="32" t="s">
        <v>3</v>
      </c>
      <c r="D7" s="32" t="s">
        <v>9</v>
      </c>
      <c r="E7" s="32" t="s">
        <v>4</v>
      </c>
      <c r="F7" s="32"/>
      <c r="G7" s="32"/>
      <c r="H7" s="42" t="s">
        <v>7</v>
      </c>
      <c r="I7" s="43"/>
      <c r="J7" s="43"/>
      <c r="K7" s="43"/>
      <c r="L7" s="43"/>
      <c r="M7" s="43"/>
      <c r="N7" s="43"/>
      <c r="O7" s="43"/>
      <c r="P7" s="44"/>
      <c r="Q7" s="32" t="s">
        <v>5</v>
      </c>
      <c r="R7" s="32"/>
      <c r="S7" s="32"/>
      <c r="T7" s="42" t="s">
        <v>8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2" t="s">
        <v>6</v>
      </c>
      <c r="AJ7" s="32"/>
      <c r="AK7" s="32"/>
    </row>
    <row r="8" spans="1:37" ht="15.75" customHeight="1">
      <c r="A8" s="33"/>
      <c r="B8" s="32"/>
      <c r="C8" s="32"/>
      <c r="D8" s="32"/>
      <c r="E8" s="34" t="s">
        <v>13</v>
      </c>
      <c r="F8" s="34" t="s">
        <v>14</v>
      </c>
      <c r="G8" s="34" t="s">
        <v>15</v>
      </c>
      <c r="H8" s="48" t="s">
        <v>17</v>
      </c>
      <c r="I8" s="48"/>
      <c r="J8" s="48"/>
      <c r="K8" s="32" t="s">
        <v>18</v>
      </c>
      <c r="L8" s="32"/>
      <c r="M8" s="32"/>
      <c r="N8" s="33" t="s">
        <v>21</v>
      </c>
      <c r="O8" s="33"/>
      <c r="P8" s="33"/>
      <c r="Q8" s="34" t="s">
        <v>13</v>
      </c>
      <c r="R8" s="34" t="s">
        <v>14</v>
      </c>
      <c r="S8" s="34" t="s">
        <v>15</v>
      </c>
      <c r="T8" s="48" t="s">
        <v>22</v>
      </c>
      <c r="U8" s="48"/>
      <c r="V8" s="48"/>
      <c r="W8" s="48" t="s">
        <v>19</v>
      </c>
      <c r="X8" s="48"/>
      <c r="Y8" s="48"/>
      <c r="Z8" s="33" t="s">
        <v>23</v>
      </c>
      <c r="AA8" s="33"/>
      <c r="AB8" s="33"/>
      <c r="AC8" s="33" t="s">
        <v>24</v>
      </c>
      <c r="AD8" s="33"/>
      <c r="AE8" s="33"/>
      <c r="AF8" s="46" t="s">
        <v>20</v>
      </c>
      <c r="AG8" s="46"/>
      <c r="AH8" s="47"/>
      <c r="AI8" s="34" t="s">
        <v>13</v>
      </c>
      <c r="AJ8" s="34" t="s">
        <v>14</v>
      </c>
      <c r="AK8" s="34" t="s">
        <v>15</v>
      </c>
    </row>
    <row r="9" spans="1:37" ht="114.75" customHeight="1">
      <c r="A9" s="33"/>
      <c r="B9" s="32"/>
      <c r="C9" s="32"/>
      <c r="D9" s="32"/>
      <c r="E9" s="35"/>
      <c r="F9" s="35"/>
      <c r="G9" s="3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5"/>
      <c r="R9" s="35"/>
      <c r="S9" s="35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5"/>
      <c r="AJ9" s="35"/>
      <c r="AK9" s="35"/>
    </row>
    <row r="10" spans="1:37" ht="15.6">
      <c r="A10" s="5">
        <v>1</v>
      </c>
      <c r="B10" s="6" t="s">
        <v>41</v>
      </c>
      <c r="C10" s="6" t="s">
        <v>42</v>
      </c>
      <c r="D10" s="11">
        <v>24</v>
      </c>
      <c r="E10" s="11">
        <v>18</v>
      </c>
      <c r="F10" s="11">
        <v>5</v>
      </c>
      <c r="G10" s="11">
        <v>1</v>
      </c>
      <c r="H10" s="11">
        <v>17</v>
      </c>
      <c r="I10" s="11">
        <v>5</v>
      </c>
      <c r="J10" s="11">
        <v>2</v>
      </c>
      <c r="K10" s="11">
        <v>17</v>
      </c>
      <c r="L10" s="11">
        <v>5</v>
      </c>
      <c r="M10" s="11">
        <v>2</v>
      </c>
      <c r="N10" s="11">
        <v>15</v>
      </c>
      <c r="O10" s="11">
        <v>7</v>
      </c>
      <c r="P10" s="11">
        <v>2</v>
      </c>
      <c r="Q10" s="11">
        <v>20</v>
      </c>
      <c r="R10" s="11">
        <v>3</v>
      </c>
      <c r="S10" s="11">
        <v>1</v>
      </c>
      <c r="T10" s="11">
        <v>18</v>
      </c>
      <c r="U10" s="11">
        <v>5</v>
      </c>
      <c r="V10" s="11">
        <v>1</v>
      </c>
      <c r="W10" s="11">
        <v>16</v>
      </c>
      <c r="X10" s="11">
        <v>6</v>
      </c>
      <c r="Y10" s="11">
        <v>2</v>
      </c>
      <c r="Z10" s="11">
        <v>15</v>
      </c>
      <c r="AA10" s="11">
        <v>7</v>
      </c>
      <c r="AB10" s="11">
        <v>2</v>
      </c>
      <c r="AC10" s="11">
        <v>18</v>
      </c>
      <c r="AD10" s="11">
        <v>5</v>
      </c>
      <c r="AE10" s="11">
        <v>1</v>
      </c>
      <c r="AF10" s="11">
        <v>19</v>
      </c>
      <c r="AG10" s="11">
        <v>4</v>
      </c>
      <c r="AH10" s="11">
        <v>1</v>
      </c>
      <c r="AI10" s="11">
        <v>17</v>
      </c>
      <c r="AJ10" s="11">
        <v>4</v>
      </c>
      <c r="AK10" s="11">
        <v>3</v>
      </c>
    </row>
    <row r="11" spans="1:37" ht="15.6">
      <c r="A11" s="5">
        <v>2</v>
      </c>
      <c r="B11" s="6"/>
      <c r="C11" s="6" t="s">
        <v>52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>
      <c r="A17" s="39" t="s">
        <v>1</v>
      </c>
      <c r="B17" s="40"/>
      <c r="C17" s="41"/>
      <c r="D17" s="13">
        <f>SUM(D10:D16)</f>
        <v>24</v>
      </c>
      <c r="E17" s="11">
        <f>SUM(E10:E16)</f>
        <v>18</v>
      </c>
      <c r="F17" s="11">
        <f>SUM(F10:F16)</f>
        <v>5</v>
      </c>
      <c r="G17" s="11">
        <f>SUM(G10:G16)</f>
        <v>1</v>
      </c>
      <c r="H17" s="11">
        <f t="shared" ref="H17:M17" si="0">SUM(H10:H16)</f>
        <v>17</v>
      </c>
      <c r="I17" s="11">
        <f t="shared" si="0"/>
        <v>5</v>
      </c>
      <c r="J17" s="11">
        <f t="shared" si="0"/>
        <v>2</v>
      </c>
      <c r="K17" s="11">
        <f t="shared" si="0"/>
        <v>17</v>
      </c>
      <c r="L17" s="11">
        <f t="shared" si="0"/>
        <v>5</v>
      </c>
      <c r="M17" s="11">
        <f t="shared" si="0"/>
        <v>2</v>
      </c>
      <c r="N17" s="11">
        <f t="shared" ref="N17:S17" si="1">SUM(N10:N16)</f>
        <v>15</v>
      </c>
      <c r="O17" s="11">
        <f t="shared" si="1"/>
        <v>7</v>
      </c>
      <c r="P17" s="11">
        <f t="shared" si="1"/>
        <v>2</v>
      </c>
      <c r="Q17" s="11">
        <f t="shared" si="1"/>
        <v>20</v>
      </c>
      <c r="R17" s="11">
        <f t="shared" si="1"/>
        <v>3</v>
      </c>
      <c r="S17" s="11">
        <f t="shared" si="1"/>
        <v>1</v>
      </c>
      <c r="T17" s="11">
        <f t="shared" ref="T17:AE17" si="2">SUM(T10:T16)</f>
        <v>18</v>
      </c>
      <c r="U17" s="11">
        <f t="shared" si="2"/>
        <v>5</v>
      </c>
      <c r="V17" s="11">
        <f t="shared" si="2"/>
        <v>1</v>
      </c>
      <c r="W17" s="11">
        <f t="shared" si="2"/>
        <v>16</v>
      </c>
      <c r="X17" s="11">
        <f t="shared" si="2"/>
        <v>6</v>
      </c>
      <c r="Y17" s="11">
        <f t="shared" si="2"/>
        <v>2</v>
      </c>
      <c r="Z17" s="11">
        <f t="shared" si="2"/>
        <v>15</v>
      </c>
      <c r="AA17" s="11">
        <f t="shared" si="2"/>
        <v>7</v>
      </c>
      <c r="AB17" s="11">
        <f t="shared" si="2"/>
        <v>2</v>
      </c>
      <c r="AC17" s="11">
        <f t="shared" si="2"/>
        <v>18</v>
      </c>
      <c r="AD17" s="11">
        <f t="shared" si="2"/>
        <v>5</v>
      </c>
      <c r="AE17" s="11">
        <f t="shared" si="2"/>
        <v>1</v>
      </c>
      <c r="AF17" s="11">
        <f t="shared" ref="AF17:AK17" si="3">SUM(AF10:AF16)</f>
        <v>19</v>
      </c>
      <c r="AG17" s="11">
        <f t="shared" si="3"/>
        <v>4</v>
      </c>
      <c r="AH17" s="11">
        <f t="shared" si="3"/>
        <v>1</v>
      </c>
      <c r="AI17" s="11">
        <f t="shared" si="3"/>
        <v>17</v>
      </c>
      <c r="AJ17" s="11">
        <f t="shared" si="3"/>
        <v>4</v>
      </c>
      <c r="AK17" s="11">
        <f t="shared" si="3"/>
        <v>3</v>
      </c>
    </row>
    <row r="18" spans="1:37" ht="21.75" customHeight="1">
      <c r="A18" s="31" t="s">
        <v>10</v>
      </c>
      <c r="B18" s="31"/>
      <c r="C18" s="31"/>
      <c r="D18" s="16">
        <f>D17*100/D17</f>
        <v>100</v>
      </c>
      <c r="E18" s="12">
        <f>E17*100/D17</f>
        <v>75</v>
      </c>
      <c r="F18" s="12">
        <f>F17*100/D17</f>
        <v>20.833333333333332</v>
      </c>
      <c r="G18" s="12">
        <f>G17*100/D17</f>
        <v>4.166666666666667</v>
      </c>
      <c r="H18" s="12">
        <f>H17*100/D17</f>
        <v>70.833333333333329</v>
      </c>
      <c r="I18" s="12">
        <f>I17*100/D17</f>
        <v>20.833333333333332</v>
      </c>
      <c r="J18" s="12">
        <f>J17*100/D17</f>
        <v>8.3333333333333339</v>
      </c>
      <c r="K18" s="12">
        <f>K17*100/D17</f>
        <v>70.833333333333329</v>
      </c>
      <c r="L18" s="12">
        <f>L17*100/D17</f>
        <v>20.833333333333332</v>
      </c>
      <c r="M18" s="12">
        <f>M17*100/D17</f>
        <v>8.3333333333333339</v>
      </c>
      <c r="N18" s="12">
        <f>N17*100/D17</f>
        <v>62.5</v>
      </c>
      <c r="O18" s="12">
        <f>O17*100/D17</f>
        <v>29.166666666666668</v>
      </c>
      <c r="P18" s="12">
        <f>P17*100/D17</f>
        <v>8.3333333333333339</v>
      </c>
      <c r="Q18" s="12">
        <f>Q17*100/D17</f>
        <v>83.333333333333329</v>
      </c>
      <c r="R18" s="12">
        <f>R17*100/D17</f>
        <v>12.5</v>
      </c>
      <c r="S18" s="12">
        <f>S17*100/D17</f>
        <v>4.166666666666667</v>
      </c>
      <c r="T18" s="12">
        <f>T17*100/D17</f>
        <v>75</v>
      </c>
      <c r="U18" s="12">
        <f>U17*100/D17</f>
        <v>20.833333333333332</v>
      </c>
      <c r="V18" s="12">
        <f>V17*100/D17</f>
        <v>4.166666666666667</v>
      </c>
      <c r="W18" s="12">
        <f>W17*100/D17</f>
        <v>66.666666666666671</v>
      </c>
      <c r="X18" s="12">
        <f>X17*100/D17</f>
        <v>25</v>
      </c>
      <c r="Y18" s="12">
        <f>Y17*100/D17</f>
        <v>8.3333333333333339</v>
      </c>
      <c r="Z18" s="12">
        <f>Z17*100/D17</f>
        <v>62.5</v>
      </c>
      <c r="AA18" s="12">
        <f>AA17*100/D17</f>
        <v>29.166666666666668</v>
      </c>
      <c r="AB18" s="12">
        <f>AB17*100/D17</f>
        <v>8.3333333333333339</v>
      </c>
      <c r="AC18" s="12">
        <f>AC17*100/D17</f>
        <v>75</v>
      </c>
      <c r="AD18" s="12">
        <f>AD17*100/D17</f>
        <v>20.833333333333332</v>
      </c>
      <c r="AE18" s="12">
        <f>AE17*100/D17</f>
        <v>4.166666666666667</v>
      </c>
      <c r="AF18" s="12">
        <f>AF17*100/D17</f>
        <v>79.166666666666671</v>
      </c>
      <c r="AG18" s="12">
        <f>AG17*100/D17</f>
        <v>16.666666666666668</v>
      </c>
      <c r="AH18" s="12">
        <f>AH17*100/D17</f>
        <v>4.166666666666667</v>
      </c>
      <c r="AI18" s="12">
        <f>AI17*100/D17</f>
        <v>70.833333333333329</v>
      </c>
      <c r="AJ18" s="12">
        <f>AJ17*100/D17</f>
        <v>16.666666666666668</v>
      </c>
      <c r="AK18" s="12">
        <f>AK17*100/D17</f>
        <v>12.5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5"/>
  <sheetViews>
    <sheetView tabSelected="1" workbookViewId="0">
      <selection activeCell="I2" sqref="I2:M2"/>
    </sheetView>
  </sheetViews>
  <sheetFormatPr defaultRowHeight="14.4"/>
  <cols>
    <col min="1" max="1" width="19.33203125" customWidth="1"/>
    <col min="2" max="2" width="9.5546875" bestFit="1" customWidth="1"/>
    <col min="3" max="17" width="9.33203125" bestFit="1" customWidth="1"/>
  </cols>
  <sheetData>
    <row r="1" spans="1:23">
      <c r="N1" s="49"/>
      <c r="O1" s="49"/>
      <c r="V1" s="28" t="s">
        <v>16</v>
      </c>
      <c r="W1" s="28"/>
    </row>
    <row r="2" spans="1:23" ht="15.6">
      <c r="B2" s="7" t="s">
        <v>29</v>
      </c>
      <c r="C2" s="2"/>
      <c r="E2" s="2"/>
      <c r="F2" s="2"/>
      <c r="I2" s="29" t="s">
        <v>53</v>
      </c>
      <c r="J2" s="29"/>
      <c r="K2" s="29"/>
      <c r="L2" s="29"/>
      <c r="M2" s="29"/>
      <c r="N2" s="3"/>
      <c r="O2" s="3"/>
    </row>
    <row r="3" spans="1:23" ht="15.6">
      <c r="A3" s="3"/>
      <c r="B3" s="45" t="s">
        <v>37</v>
      </c>
      <c r="C3" s="45"/>
      <c r="D3" s="45"/>
      <c r="E3" s="45"/>
      <c r="F3" s="45"/>
      <c r="G3" s="45"/>
      <c r="H3" s="2"/>
      <c r="I3" s="45" t="s">
        <v>44</v>
      </c>
      <c r="J3" s="45"/>
      <c r="K3" s="45"/>
      <c r="L3" s="45"/>
      <c r="M3" s="45"/>
      <c r="N3" s="45"/>
      <c r="O3" s="3"/>
      <c r="P3" s="3"/>
      <c r="Q3" s="3"/>
    </row>
    <row r="4" spans="1:23" ht="15.6">
      <c r="C4" s="8"/>
      <c r="E4" s="3"/>
      <c r="F4" s="3"/>
      <c r="I4" s="30" t="s">
        <v>45</v>
      </c>
      <c r="J4" s="30"/>
      <c r="K4" s="30"/>
      <c r="L4" s="30"/>
      <c r="M4" s="30"/>
      <c r="N4" s="30"/>
      <c r="O4" s="3"/>
      <c r="P4" s="3"/>
      <c r="Q4" s="3"/>
    </row>
    <row r="5" spans="1:23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34" t="s">
        <v>34</v>
      </c>
      <c r="B7" s="32" t="s">
        <v>12</v>
      </c>
      <c r="C7" s="32" t="s">
        <v>4</v>
      </c>
      <c r="D7" s="32"/>
      <c r="E7" s="32"/>
      <c r="F7" s="32" t="s">
        <v>7</v>
      </c>
      <c r="G7" s="32"/>
      <c r="H7" s="32"/>
      <c r="I7" s="32" t="s">
        <v>5</v>
      </c>
      <c r="J7" s="32"/>
      <c r="K7" s="32"/>
      <c r="L7" s="32" t="s">
        <v>8</v>
      </c>
      <c r="M7" s="32"/>
      <c r="N7" s="32"/>
      <c r="O7" s="32" t="s">
        <v>6</v>
      </c>
      <c r="P7" s="32"/>
      <c r="Q7" s="32"/>
      <c r="R7" s="33" t="s">
        <v>33</v>
      </c>
      <c r="S7" s="33"/>
      <c r="T7" s="33"/>
      <c r="U7" s="33"/>
      <c r="V7" s="33"/>
      <c r="W7" s="33"/>
    </row>
    <row r="8" spans="1:23" ht="78">
      <c r="A8" s="35"/>
      <c r="B8" s="32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1" t="s">
        <v>10</v>
      </c>
      <c r="V8" s="1" t="s">
        <v>15</v>
      </c>
      <c r="W8" s="1" t="s">
        <v>10</v>
      </c>
    </row>
    <row r="9" spans="1:23" ht="15.6">
      <c r="A9" s="17" t="s">
        <v>25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3">
        <f t="shared" ref="V9:V15" si="4">(E9+H9+K9+N9+Q9)/5</f>
        <v>0</v>
      </c>
      <c r="W9" s="6" t="e">
        <f t="shared" ref="W9:W15" si="5">V9*100/B9</f>
        <v>#DIV/0!</v>
      </c>
    </row>
    <row r="10" spans="1:23" ht="15.6">
      <c r="A10" s="17" t="s">
        <v>26</v>
      </c>
      <c r="B10" s="11">
        <v>21</v>
      </c>
      <c r="C10" s="11">
        <v>13</v>
      </c>
      <c r="D10" s="11">
        <v>7</v>
      </c>
      <c r="E10" s="11">
        <v>1</v>
      </c>
      <c r="F10" s="11">
        <v>13</v>
      </c>
      <c r="G10" s="11">
        <v>7</v>
      </c>
      <c r="H10" s="11">
        <v>1</v>
      </c>
      <c r="I10" s="11">
        <v>13</v>
      </c>
      <c r="J10" s="11">
        <v>6</v>
      </c>
      <c r="K10" s="11">
        <v>2</v>
      </c>
      <c r="L10" s="11">
        <v>10</v>
      </c>
      <c r="M10" s="11">
        <v>10</v>
      </c>
      <c r="N10" s="11">
        <v>1</v>
      </c>
      <c r="O10" s="11">
        <v>12</v>
      </c>
      <c r="P10" s="11">
        <v>7</v>
      </c>
      <c r="Q10" s="11">
        <v>2</v>
      </c>
      <c r="R10" s="5">
        <f t="shared" si="0"/>
        <v>12.2</v>
      </c>
      <c r="S10" s="6">
        <f t="shared" si="1"/>
        <v>58.095238095238095</v>
      </c>
      <c r="T10" s="5">
        <f t="shared" si="2"/>
        <v>7.4</v>
      </c>
      <c r="U10" s="6">
        <f t="shared" si="3"/>
        <v>35.238095238095241</v>
      </c>
      <c r="V10" s="23">
        <f t="shared" si="4"/>
        <v>1.4</v>
      </c>
      <c r="W10" s="6">
        <f t="shared" si="5"/>
        <v>6.666666666666667</v>
      </c>
    </row>
    <row r="11" spans="1:23" ht="15.6">
      <c r="A11" s="17" t="s">
        <v>27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3">
        <f t="shared" si="4"/>
        <v>0</v>
      </c>
      <c r="W11" s="6" t="e">
        <f t="shared" si="5"/>
        <v>#DIV/0!</v>
      </c>
    </row>
    <row r="12" spans="1:23" ht="15.6">
      <c r="A12" s="17" t="s">
        <v>28</v>
      </c>
      <c r="B12" s="11">
        <v>24</v>
      </c>
      <c r="C12" s="11">
        <v>18</v>
      </c>
      <c r="D12" s="11">
        <v>5</v>
      </c>
      <c r="E12" s="11">
        <v>1</v>
      </c>
      <c r="F12" s="11">
        <v>17</v>
      </c>
      <c r="G12" s="11">
        <v>5</v>
      </c>
      <c r="H12" s="11">
        <v>2</v>
      </c>
      <c r="I12" s="11">
        <v>20</v>
      </c>
      <c r="J12" s="11">
        <v>3</v>
      </c>
      <c r="K12" s="11">
        <v>1</v>
      </c>
      <c r="L12" s="11">
        <v>18</v>
      </c>
      <c r="M12" s="11">
        <v>5</v>
      </c>
      <c r="N12" s="11">
        <v>1</v>
      </c>
      <c r="O12" s="11">
        <v>17</v>
      </c>
      <c r="P12" s="11">
        <v>4</v>
      </c>
      <c r="Q12" s="11">
        <v>3</v>
      </c>
      <c r="R12" s="5">
        <f t="shared" si="0"/>
        <v>18</v>
      </c>
      <c r="S12" s="6">
        <f t="shared" si="1"/>
        <v>75</v>
      </c>
      <c r="T12" s="5">
        <f t="shared" si="2"/>
        <v>4.4000000000000004</v>
      </c>
      <c r="U12" s="6">
        <f t="shared" si="3"/>
        <v>18.333333333333336</v>
      </c>
      <c r="V12" s="23">
        <f t="shared" si="4"/>
        <v>1.6</v>
      </c>
      <c r="W12" s="6">
        <f t="shared" si="5"/>
        <v>6.666666666666667</v>
      </c>
    </row>
    <row r="13" spans="1:23" ht="15.6">
      <c r="A13" s="17" t="s">
        <v>32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3">
        <f t="shared" si="4"/>
        <v>0</v>
      </c>
      <c r="W13" s="6" t="e">
        <f t="shared" si="5"/>
        <v>#DIV/0!</v>
      </c>
    </row>
    <row r="14" spans="1:23" ht="50.4" customHeight="1">
      <c r="A14" s="27" t="s">
        <v>35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3">
        <f t="shared" si="4"/>
        <v>0</v>
      </c>
      <c r="W14" s="6" t="e">
        <f t="shared" si="5"/>
        <v>#DIV/0!</v>
      </c>
    </row>
    <row r="15" spans="1:23" ht="62.4">
      <c r="A15" s="27" t="s">
        <v>36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3">
        <f t="shared" si="4"/>
        <v>0</v>
      </c>
      <c r="W15" s="6" t="e">
        <f t="shared" si="5"/>
        <v>#DIV/0!</v>
      </c>
    </row>
    <row r="16" spans="1:23" ht="15.6">
      <c r="A16" s="13" t="s">
        <v>1</v>
      </c>
      <c r="B16" s="13">
        <f>SUM(B8:B15)</f>
        <v>45</v>
      </c>
      <c r="C16" s="13">
        <f t="shared" ref="C16:Q16" si="6">SUM(C8:C15)</f>
        <v>31</v>
      </c>
      <c r="D16" s="13">
        <f t="shared" si="6"/>
        <v>12</v>
      </c>
      <c r="E16" s="13">
        <f t="shared" si="6"/>
        <v>2</v>
      </c>
      <c r="F16" s="13">
        <f t="shared" si="6"/>
        <v>30</v>
      </c>
      <c r="G16" s="13">
        <f t="shared" si="6"/>
        <v>12</v>
      </c>
      <c r="H16" s="13">
        <f t="shared" si="6"/>
        <v>3</v>
      </c>
      <c r="I16" s="13">
        <f t="shared" si="6"/>
        <v>33</v>
      </c>
      <c r="J16" s="13">
        <f t="shared" si="6"/>
        <v>9</v>
      </c>
      <c r="K16" s="13">
        <f t="shared" si="6"/>
        <v>3</v>
      </c>
      <c r="L16" s="13">
        <v>19</v>
      </c>
      <c r="M16" s="13">
        <f t="shared" si="6"/>
        <v>15</v>
      </c>
      <c r="N16" s="13">
        <f t="shared" si="6"/>
        <v>2</v>
      </c>
      <c r="O16" s="13">
        <f t="shared" si="6"/>
        <v>29</v>
      </c>
      <c r="P16" s="13">
        <f t="shared" si="6"/>
        <v>11</v>
      </c>
      <c r="Q16" s="13">
        <f t="shared" si="6"/>
        <v>5</v>
      </c>
      <c r="R16" s="5"/>
      <c r="S16" s="6"/>
      <c r="T16" s="5"/>
      <c r="U16" s="6"/>
      <c r="V16" s="23"/>
      <c r="W16" s="6"/>
    </row>
    <row r="17" spans="1:23" ht="17.25" customHeight="1">
      <c r="A17" s="22" t="s">
        <v>11</v>
      </c>
      <c r="B17" s="15">
        <f>B16*100/B16</f>
        <v>100</v>
      </c>
      <c r="C17" s="12">
        <f>C16*100/B16</f>
        <v>68.888888888888886</v>
      </c>
      <c r="D17" s="12">
        <f>D16*100/B16</f>
        <v>26.666666666666668</v>
      </c>
      <c r="E17" s="12">
        <f>E16*100/B16</f>
        <v>4.4444444444444446</v>
      </c>
      <c r="F17" s="12">
        <f>F16*100/B16</f>
        <v>66.666666666666671</v>
      </c>
      <c r="G17" s="12">
        <f>G16*100/B16</f>
        <v>26.666666666666668</v>
      </c>
      <c r="H17" s="12">
        <f>H16*100/B16</f>
        <v>6.666666666666667</v>
      </c>
      <c r="I17" s="12">
        <f>I16*100/B16</f>
        <v>73.333333333333329</v>
      </c>
      <c r="J17" s="12">
        <f>J16*100/B16</f>
        <v>20</v>
      </c>
      <c r="K17" s="12">
        <f>K16*100/B16</f>
        <v>6.666666666666667</v>
      </c>
      <c r="L17" s="12">
        <f>L16*100/B16</f>
        <v>42.222222222222221</v>
      </c>
      <c r="M17" s="12">
        <f>M16*100/B16</f>
        <v>33.333333333333336</v>
      </c>
      <c r="N17" s="12">
        <f>N16*100/B16</f>
        <v>4.4444444444444446</v>
      </c>
      <c r="O17" s="12">
        <f>O16*100/B16</f>
        <v>64.444444444444443</v>
      </c>
      <c r="P17" s="12">
        <f>P16*100/B16</f>
        <v>24.444444444444443</v>
      </c>
      <c r="Q17" s="12">
        <f>Q16*100/B16</f>
        <v>11.111111111111111</v>
      </c>
      <c r="R17" s="20"/>
      <c r="S17" s="20"/>
      <c r="T17" s="20"/>
      <c r="U17" s="20"/>
      <c r="V17" s="20"/>
      <c r="W17" s="20"/>
    </row>
    <row r="18" spans="1:23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tilashar8@outlook.com</cp:lastModifiedBy>
  <dcterms:created xsi:type="dcterms:W3CDTF">2022-12-22T06:57:03Z</dcterms:created>
  <dcterms:modified xsi:type="dcterms:W3CDTF">2025-05-31T05:11:50Z</dcterms:modified>
</cp:coreProperties>
</file>