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6666  май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F40" i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H39" i="5"/>
  <c r="H40" i="5" s="1"/>
  <c r="C39" i="5"/>
  <c r="C40" i="5" s="1"/>
  <c r="BT39" i="4"/>
  <c r="BT40" i="4" s="1"/>
  <c r="BU39" i="4"/>
  <c r="BU40" i="4" s="1"/>
  <c r="BV39" i="4"/>
  <c r="BV40" i="4" s="1"/>
  <c r="D39" i="5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F5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D54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F59" i="4" s="1"/>
  <c r="DJ39" i="4"/>
  <c r="DJ40" i="4" s="1"/>
  <c r="DK39" i="4"/>
  <c r="DK40" i="4" s="1"/>
  <c r="F58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3" i="4"/>
  <c r="E53" i="2" l="1"/>
  <c r="D53" i="2" s="1"/>
  <c r="G60" i="1"/>
  <c r="F60" i="1" s="1"/>
  <c r="E47" i="6"/>
  <c r="D47" i="6" s="1"/>
  <c r="E49" i="6"/>
  <c r="D49" i="6" s="1"/>
  <c r="E53" i="6"/>
  <c r="D53" i="6" s="1"/>
  <c r="G52" i="6"/>
  <c r="F52" i="6" s="1"/>
  <c r="F55" i="6" s="1"/>
  <c r="G54" i="6"/>
  <c r="F54" i="6" s="1"/>
  <c r="I52" i="6"/>
  <c r="H52" i="6" s="1"/>
  <c r="I54" i="6"/>
  <c r="H54" i="6" s="1"/>
  <c r="K53" i="6"/>
  <c r="J53" i="6" s="1"/>
  <c r="M52" i="6"/>
  <c r="L52" i="6" s="1"/>
  <c r="M54" i="6"/>
  <c r="L54" i="6" s="1"/>
  <c r="E57" i="6"/>
  <c r="D57" i="6" s="1"/>
  <c r="K57" i="4"/>
  <c r="J57" i="4" s="1"/>
  <c r="E49" i="1"/>
  <c r="D49" i="1" s="1"/>
  <c r="E51" i="1"/>
  <c r="D51" i="1" s="1"/>
  <c r="G50" i="1"/>
  <c r="F50" i="1" s="1"/>
  <c r="E53" i="3"/>
  <c r="D53" i="3" s="1"/>
  <c r="E51" i="2"/>
  <c r="D51" i="2" s="1"/>
  <c r="E38" i="6"/>
  <c r="D38" i="6" s="1"/>
  <c r="E48" i="6"/>
  <c r="D48" i="6" s="1"/>
  <c r="E52" i="6"/>
  <c r="D52" i="6" s="1"/>
  <c r="E54" i="6"/>
  <c r="D54" i="6" s="1"/>
  <c r="G53" i="6"/>
  <c r="F53" i="6" s="1"/>
  <c r="E40" i="6"/>
  <c r="D40" i="6" s="1"/>
  <c r="E44" i="6"/>
  <c r="D44" i="6" s="1"/>
  <c r="G44" i="6"/>
  <c r="F44" i="6" s="1"/>
  <c r="I43" i="6"/>
  <c r="H43" i="6" s="1"/>
  <c r="I45" i="6"/>
  <c r="H45" i="6" s="1"/>
  <c r="K43" i="6"/>
  <c r="K45" i="6"/>
  <c r="J45" i="6" s="1"/>
  <c r="K44" i="6"/>
  <c r="J44" i="6" s="1"/>
  <c r="I53" i="6"/>
  <c r="H53" i="6" s="1"/>
  <c r="K52" i="6"/>
  <c r="J52" i="6" s="1"/>
  <c r="K54" i="6"/>
  <c r="J54" i="6" s="1"/>
  <c r="M53" i="6"/>
  <c r="L53" i="6" s="1"/>
  <c r="E56" i="6"/>
  <c r="D56" i="6" s="1"/>
  <c r="E58" i="6"/>
  <c r="D58" i="6" s="1"/>
  <c r="E53" i="1"/>
  <c r="D53" i="1" s="1"/>
  <c r="E63" i="1"/>
  <c r="D63" i="1" s="1"/>
  <c r="G60" i="2"/>
  <c r="F60" i="2" s="1"/>
  <c r="G50" i="2"/>
  <c r="F50" i="2" s="1"/>
  <c r="E45" i="1"/>
  <c r="D45" i="1" s="1"/>
  <c r="E50" i="1"/>
  <c r="D50" i="1" s="1"/>
  <c r="E55" i="1"/>
  <c r="D55" i="1" s="1"/>
  <c r="E59" i="1"/>
  <c r="D59" i="1" s="1"/>
  <c r="G59" i="1"/>
  <c r="F59" i="1" s="1"/>
  <c r="G58" i="1"/>
  <c r="F58" i="1" s="1"/>
  <c r="G58" i="3"/>
  <c r="F58" i="3" s="1"/>
  <c r="E64" i="2"/>
  <c r="D64" i="2" s="1"/>
  <c r="E59" i="2"/>
  <c r="D59" i="2" s="1"/>
  <c r="E55" i="2"/>
  <c r="D55" i="2" s="1"/>
  <c r="E49" i="2"/>
  <c r="D49" i="2" s="1"/>
  <c r="E45" i="2"/>
  <c r="D45" i="2" s="1"/>
  <c r="E63" i="5"/>
  <c r="D63" i="5" s="1"/>
  <c r="E61" i="5"/>
  <c r="D61" i="5" s="1"/>
  <c r="K49" i="5"/>
  <c r="J49" i="5" s="1"/>
  <c r="M59" i="5"/>
  <c r="L59" i="5" s="1"/>
  <c r="K58" i="5"/>
  <c r="J58" i="5" s="1"/>
  <c r="E54" i="3"/>
  <c r="D54" i="3" s="1"/>
  <c r="E52" i="4"/>
  <c r="D52" i="4" s="1"/>
  <c r="D55" i="4" s="1"/>
  <c r="G49" i="1"/>
  <c r="G51" i="1"/>
  <c r="F51" i="1" s="1"/>
  <c r="E54" i="1"/>
  <c r="D54" i="1" s="1"/>
  <c r="E58" i="1"/>
  <c r="D58" i="1" s="1"/>
  <c r="E60" i="1"/>
  <c r="D60" i="1" s="1"/>
  <c r="E62" i="1"/>
  <c r="D62" i="1" s="1"/>
  <c r="E64" i="1"/>
  <c r="D64" i="1" s="1"/>
  <c r="I59" i="3"/>
  <c r="H59" i="3" s="1"/>
  <c r="E59" i="3"/>
  <c r="D59" i="3" s="1"/>
  <c r="I49" i="3"/>
  <c r="H49" i="3" s="1"/>
  <c r="M60" i="2"/>
  <c r="L60" i="2" s="1"/>
  <c r="M58" i="3"/>
  <c r="L58" i="3" s="1"/>
  <c r="F49" i="1"/>
  <c r="M59" i="3"/>
  <c r="L59" i="3" s="1"/>
  <c r="K58" i="3"/>
  <c r="J58" i="3" s="1"/>
  <c r="E62" i="5"/>
  <c r="D62" i="5" s="1"/>
  <c r="M58" i="5"/>
  <c r="L58" i="5" s="1"/>
  <c r="K57" i="5"/>
  <c r="K50" i="5"/>
  <c r="J50" i="5" s="1"/>
  <c r="E45" i="5"/>
  <c r="D45" i="5" s="1"/>
  <c r="G57" i="4"/>
  <c r="G60" i="4" s="1"/>
  <c r="G48" i="4"/>
  <c r="F48" i="4" s="1"/>
  <c r="F51" i="4" s="1"/>
  <c r="K57" i="3"/>
  <c r="J57" i="3" s="1"/>
  <c r="I58" i="3"/>
  <c r="H58" i="3" s="1"/>
  <c r="G57" i="3"/>
  <c r="F57" i="3" s="1"/>
  <c r="E58" i="3"/>
  <c r="D58" i="3" s="1"/>
  <c r="E58" i="5"/>
  <c r="D58" i="5" s="1"/>
  <c r="G59" i="2"/>
  <c r="F59" i="2" s="1"/>
  <c r="E52" i="3"/>
  <c r="E62" i="2"/>
  <c r="D62" i="2" s="1"/>
  <c r="E60" i="2"/>
  <c r="D60" i="2" s="1"/>
  <c r="E58" i="2"/>
  <c r="D58" i="2" s="1"/>
  <c r="E54" i="2"/>
  <c r="D54" i="2" s="1"/>
  <c r="G51" i="2"/>
  <c r="F51" i="2" s="1"/>
  <c r="G49" i="2"/>
  <c r="F49" i="2" s="1"/>
  <c r="E50" i="2"/>
  <c r="D50" i="2" s="1"/>
  <c r="E46" i="2"/>
  <c r="D46" i="2" s="1"/>
  <c r="E44" i="2"/>
  <c r="D44" i="2" s="1"/>
  <c r="D52" i="3"/>
  <c r="G48" i="3"/>
  <c r="F48" i="3" s="1"/>
  <c r="E49" i="3"/>
  <c r="D49" i="3" s="1"/>
  <c r="E45" i="3"/>
  <c r="D45" i="3" s="1"/>
  <c r="E43" i="3"/>
  <c r="D43" i="3" s="1"/>
  <c r="J57" i="5"/>
  <c r="G49" i="3"/>
  <c r="F49" i="3" s="1"/>
  <c r="E50" i="3"/>
  <c r="D50" i="3" s="1"/>
  <c r="E44" i="3"/>
  <c r="D44" i="3" s="1"/>
  <c r="M58" i="4"/>
  <c r="L58" i="4" s="1"/>
  <c r="I58" i="4"/>
  <c r="H58" i="4" s="1"/>
  <c r="E58" i="4"/>
  <c r="D58" i="4" s="1"/>
  <c r="I49" i="4"/>
  <c r="E49" i="4"/>
  <c r="D49" i="4" s="1"/>
  <c r="M57" i="5"/>
  <c r="K59" i="5"/>
  <c r="J59" i="5" s="1"/>
  <c r="K48" i="5"/>
  <c r="E46" i="1"/>
  <c r="D46" i="1" s="1"/>
  <c r="E44" i="1"/>
  <c r="D44" i="1" s="1"/>
  <c r="I58" i="5"/>
  <c r="H58" i="5" s="1"/>
  <c r="I50" i="3"/>
  <c r="H50" i="3" s="1"/>
  <c r="E63" i="2"/>
  <c r="D63" i="2" s="1"/>
  <c r="M59" i="2"/>
  <c r="L59" i="2" s="1"/>
  <c r="K58" i="2"/>
  <c r="J58" i="2" s="1"/>
  <c r="E39" i="6"/>
  <c r="D39" i="6" s="1"/>
  <c r="E43" i="6"/>
  <c r="E45" i="6"/>
  <c r="D45" i="6" s="1"/>
  <c r="G43" i="6"/>
  <c r="F43" i="6" s="1"/>
  <c r="I44" i="6"/>
  <c r="H44" i="6" s="1"/>
  <c r="G59" i="5"/>
  <c r="F59" i="5" s="1"/>
  <c r="G48" i="5"/>
  <c r="G57" i="5"/>
  <c r="I49" i="5"/>
  <c r="H49" i="5" s="1"/>
  <c r="G50" i="5"/>
  <c r="F50" i="5" s="1"/>
  <c r="E49" i="5"/>
  <c r="D49" i="5" s="1"/>
  <c r="E43" i="5"/>
  <c r="E44" i="5"/>
  <c r="D44" i="5" s="1"/>
  <c r="I59" i="5"/>
  <c r="H59" i="5" s="1"/>
  <c r="I57" i="5"/>
  <c r="G58" i="5"/>
  <c r="F58" i="5" s="1"/>
  <c r="E59" i="5"/>
  <c r="D59" i="5" s="1"/>
  <c r="E57" i="5"/>
  <c r="E52" i="5"/>
  <c r="E54" i="5"/>
  <c r="D54" i="5" s="1"/>
  <c r="E53" i="5"/>
  <c r="D53" i="5" s="1"/>
  <c r="I50" i="5"/>
  <c r="H50" i="5" s="1"/>
  <c r="I48" i="5"/>
  <c r="G49" i="5"/>
  <c r="F49" i="5" s="1"/>
  <c r="E50" i="5"/>
  <c r="D50" i="5" s="1"/>
  <c r="E48" i="5"/>
  <c r="E61" i="4"/>
  <c r="D61" i="4" s="1"/>
  <c r="D64" i="4" s="1"/>
  <c r="M59" i="4"/>
  <c r="M57" i="4"/>
  <c r="L57" i="4" s="1"/>
  <c r="K58" i="4"/>
  <c r="J58" i="4" s="1"/>
  <c r="K59" i="4"/>
  <c r="J59" i="4" s="1"/>
  <c r="I59" i="4"/>
  <c r="H59" i="4" s="1"/>
  <c r="I57" i="4"/>
  <c r="H57" i="4" s="1"/>
  <c r="E59" i="4"/>
  <c r="D59" i="4" s="1"/>
  <c r="E57" i="4"/>
  <c r="D57" i="4" s="1"/>
  <c r="I50" i="4"/>
  <c r="H50" i="4" s="1"/>
  <c r="I48" i="4"/>
  <c r="H48" i="4" s="1"/>
  <c r="E50" i="4"/>
  <c r="D50" i="4" s="1"/>
  <c r="E48" i="4"/>
  <c r="D48" i="4" s="1"/>
  <c r="E44" i="4"/>
  <c r="D44" i="4" s="1"/>
  <c r="E45" i="4"/>
  <c r="D45" i="4" s="1"/>
  <c r="I48" i="3"/>
  <c r="G50" i="3"/>
  <c r="F50" i="3" s="1"/>
  <c r="E48" i="3"/>
  <c r="M58" i="2"/>
  <c r="K60" i="2"/>
  <c r="J60" i="2" s="1"/>
  <c r="I60" i="2"/>
  <c r="H60" i="2" s="1"/>
  <c r="I58" i="2"/>
  <c r="J43" i="6"/>
  <c r="J46" i="6" s="1"/>
  <c r="E43" i="4"/>
  <c r="D43" i="4" s="1"/>
  <c r="E63" i="3"/>
  <c r="D63" i="3" s="1"/>
  <c r="E62" i="3"/>
  <c r="D62" i="3" s="1"/>
  <c r="E61" i="3"/>
  <c r="M57" i="3"/>
  <c r="K59" i="3"/>
  <c r="J59" i="3" s="1"/>
  <c r="I57" i="3"/>
  <c r="G59" i="3"/>
  <c r="F59" i="3" s="1"/>
  <c r="E57" i="3"/>
  <c r="K59" i="2"/>
  <c r="J59" i="2" s="1"/>
  <c r="I59" i="2"/>
  <c r="H59" i="2" s="1"/>
  <c r="G58" i="2"/>
  <c r="G45" i="6"/>
  <c r="E59" i="6" l="1"/>
  <c r="F60" i="3"/>
  <c r="H51" i="4"/>
  <c r="L60" i="4"/>
  <c r="E50" i="6"/>
  <c r="G51" i="4"/>
  <c r="E55" i="3"/>
  <c r="E55" i="6"/>
  <c r="H55" i="6"/>
  <c r="D55" i="6"/>
  <c r="I55" i="6"/>
  <c r="D52" i="2"/>
  <c r="D56" i="1"/>
  <c r="D59" i="6"/>
  <c r="J55" i="6"/>
  <c r="G55" i="6"/>
  <c r="K55" i="6"/>
  <c r="E52" i="1"/>
  <c r="E61" i="1"/>
  <c r="D61" i="2"/>
  <c r="D50" i="6"/>
  <c r="L55" i="6"/>
  <c r="D46" i="4"/>
  <c r="D65" i="1"/>
  <c r="I60" i="4"/>
  <c r="D41" i="6"/>
  <c r="M55" i="6"/>
  <c r="G52" i="2"/>
  <c r="K46" i="6"/>
  <c r="E46" i="3"/>
  <c r="H46" i="6"/>
  <c r="D47" i="2"/>
  <c r="F52" i="2"/>
  <c r="G61" i="1"/>
  <c r="G52" i="1"/>
  <c r="F61" i="1"/>
  <c r="D52" i="1"/>
  <c r="D56" i="2"/>
  <c r="J60" i="3"/>
  <c r="E52" i="2"/>
  <c r="K60" i="4"/>
  <c r="F57" i="4"/>
  <c r="F60" i="4" s="1"/>
  <c r="E47" i="1"/>
  <c r="E56" i="2"/>
  <c r="I51" i="4"/>
  <c r="H60" i="4"/>
  <c r="D64" i="5"/>
  <c r="E56" i="1"/>
  <c r="E65" i="1"/>
  <c r="D61" i="1"/>
  <c r="F52" i="1"/>
  <c r="E46" i="4"/>
  <c r="E55" i="4"/>
  <c r="E41" i="6"/>
  <c r="I46" i="6"/>
  <c r="E61" i="2"/>
  <c r="E47" i="2"/>
  <c r="F51" i="3"/>
  <c r="D51" i="4"/>
  <c r="D60" i="4"/>
  <c r="E64" i="5"/>
  <c r="D55" i="3"/>
  <c r="D65" i="2"/>
  <c r="D46" i="3"/>
  <c r="E46" i="6"/>
  <c r="D43" i="6"/>
  <c r="D46" i="6" s="1"/>
  <c r="J60" i="5"/>
  <c r="M60" i="4"/>
  <c r="E60" i="4"/>
  <c r="E51" i="4"/>
  <c r="J60" i="4"/>
  <c r="E64" i="4"/>
  <c r="G51" i="3"/>
  <c r="D47" i="1"/>
  <c r="K51" i="5"/>
  <c r="J48" i="5"/>
  <c r="J51" i="5" s="1"/>
  <c r="M60" i="5"/>
  <c r="L57" i="5"/>
  <c r="L60" i="5" s="1"/>
  <c r="K60" i="5"/>
  <c r="E65" i="2"/>
  <c r="E60" i="3"/>
  <c r="D57" i="3"/>
  <c r="D60" i="3" s="1"/>
  <c r="H57" i="3"/>
  <c r="H60" i="3" s="1"/>
  <c r="I60" i="3"/>
  <c r="L57" i="3"/>
  <c r="L60" i="3" s="1"/>
  <c r="M60" i="3"/>
  <c r="G60" i="3"/>
  <c r="L58" i="2"/>
  <c r="L61" i="2" s="1"/>
  <c r="M61" i="2"/>
  <c r="D48" i="5"/>
  <c r="D51" i="5" s="1"/>
  <c r="E51" i="5"/>
  <c r="E60" i="5"/>
  <c r="D57" i="5"/>
  <c r="D60" i="5" s="1"/>
  <c r="J61" i="2"/>
  <c r="E46" i="5"/>
  <c r="D43" i="5"/>
  <c r="D46" i="5" s="1"/>
  <c r="F57" i="5"/>
  <c r="F60" i="5" s="1"/>
  <c r="G60" i="5"/>
  <c r="G51" i="5"/>
  <c r="F48" i="5"/>
  <c r="F51" i="5" s="1"/>
  <c r="F45" i="6"/>
  <c r="F46" i="6" s="1"/>
  <c r="G46" i="6"/>
  <c r="F58" i="2"/>
  <c r="F61" i="2" s="1"/>
  <c r="G61" i="2"/>
  <c r="E64" i="3"/>
  <c r="D61" i="3"/>
  <c r="D64" i="3" s="1"/>
  <c r="I61" i="2"/>
  <c r="H58" i="2"/>
  <c r="H61" i="2" s="1"/>
  <c r="D48" i="3"/>
  <c r="D51" i="3" s="1"/>
  <c r="E51" i="3"/>
  <c r="H48" i="3"/>
  <c r="H51" i="3" s="1"/>
  <c r="I51" i="3"/>
  <c r="K60" i="3"/>
  <c r="H48" i="5"/>
  <c r="H51" i="5" s="1"/>
  <c r="I51" i="5"/>
  <c r="D52" i="5"/>
  <c r="D55" i="5" s="1"/>
  <c r="E55" i="5"/>
  <c r="I60" i="5"/>
  <c r="H57" i="5"/>
  <c r="H60" i="5" s="1"/>
  <c r="K61" i="2"/>
</calcChain>
</file>

<file path=xl/sharedStrings.xml><?xml version="1.0" encoding="utf-8"?>
<sst xmlns="http://schemas.openxmlformats.org/spreadsheetml/2006/main" count="2322" uniqueCount="1410">
  <si>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</si>
  <si>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</si>
  <si>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</si>
  <si>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</si>
  <si>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</si>
  <si>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</si>
  <si>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</si>
  <si>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</si>
  <si>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</si>
  <si>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</si>
  <si>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</si>
  <si>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</si>
  <si>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</si>
  <si>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</si>
  <si>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</si>
  <si>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</si>
  <si>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</si>
  <si>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</si>
  <si>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</si>
  <si>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</si>
  <si>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</si>
  <si>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</si>
  <si>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</si>
  <si>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</si>
  <si>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</si>
  <si>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</si>
  <si>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</si>
  <si>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</si>
  <si>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</si>
  <si>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</si>
  <si>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</si>
  <si>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</si>
  <si>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</si>
  <si>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</si>
  <si>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</si>
  <si>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</si>
  <si>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</si>
  <si>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</si>
  <si>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</si>
  <si>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</si>
  <si>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</si>
  <si>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</si>
  <si>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</si>
  <si>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</si>
  <si>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</si>
  <si>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</si>
  <si>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</si>
  <si>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</si>
  <si>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</si>
  <si>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</si>
  <si>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</si>
  <si>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</si>
  <si>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</si>
  <si>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</si>
  <si>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</si>
  <si>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</si>
  <si>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</si>
  <si>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</si>
  <si>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</si>
  <si>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</si>
  <si>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</si>
  <si>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</si>
  <si>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</si>
  <si>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</si>
  <si>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</si>
  <si>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</si>
  <si>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</si>
  <si>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</si>
  <si>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</si>
  <si>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</si>
  <si>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</si>
  <si>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</si>
  <si>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</si>
  <si>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</si>
  <si>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</si>
  <si>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</si>
  <si>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</si>
  <si>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</si>
  <si>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</si>
  <si>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</si>
  <si>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</si>
  <si>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</si>
  <si>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</si>
  <si>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</si>
  <si>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</si>
  <si>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</si>
  <si>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</si>
  <si>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</si>
  <si>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</si>
  <si>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</si>
  <si>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</si>
  <si>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</si>
  <si>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</si>
  <si>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</si>
  <si>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</si>
  <si>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</si>
  <si>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</si>
  <si>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</si>
  <si>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</si>
  <si>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</si>
  <si>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</si>
  <si>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</si>
  <si>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</si>
  <si>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</si>
  <si>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</si>
  <si>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</si>
  <si>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</si>
  <si>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</si>
  <si>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</si>
  <si>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</si>
  <si>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</si>
  <si>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</si>
  <si>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</si>
  <si>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</si>
  <si>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</si>
  <si>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</si>
  <si>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</si>
  <si>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</si>
  <si>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</si>
  <si>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</si>
  <si>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</si>
  <si>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</si>
  <si>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</si>
  <si>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</si>
  <si>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</si>
  <si>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</si>
  <si>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</si>
  <si>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</si>
  <si>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</si>
  <si>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</si>
  <si>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</si>
  <si>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</si>
  <si>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</si>
  <si>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</si>
  <si>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</si>
  <si>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</si>
  <si>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</si>
  <si>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</si>
  <si>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</si>
  <si>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</si>
  <si>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</si>
  <si>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</si>
  <si>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</si>
  <si>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</si>
  <si>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</si>
  <si>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</si>
  <si>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</si>
  <si>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</si>
  <si>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</si>
  <si>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</si>
  <si>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</si>
  <si>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</si>
  <si>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</si>
  <si>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</si>
  <si>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</si>
  <si>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</si>
  <si>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</si>
  <si>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</si>
  <si>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</si>
  <si>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</si>
  <si>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</si>
  <si>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</si>
  <si>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</si>
  <si>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</si>
  <si>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</si>
  <si>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</si>
  <si>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</si>
  <si>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</si>
  <si>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</si>
  <si>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</si>
  <si>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</si>
  <si>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</si>
  <si>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</si>
  <si>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</si>
  <si>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</si>
  <si>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</si>
  <si>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</si>
  <si>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</si>
  <si>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</si>
  <si>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</si>
  <si>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</si>
  <si>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</si>
  <si>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</si>
  <si>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</si>
  <si>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</si>
  <si>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</si>
  <si>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</si>
  <si>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</si>
  <si>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</si>
  <si>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</si>
  <si>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</si>
  <si>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</si>
  <si>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</si>
  <si>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</si>
  <si>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</si>
  <si>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</si>
  <si>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</si>
  <si>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</si>
  <si>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</si>
  <si>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</si>
  <si>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</si>
  <si>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</si>
  <si>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</si>
  <si>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</si>
  <si>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</si>
  <si>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</si>
  <si>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</si>
  <si>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</si>
  <si>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</si>
  <si>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</si>
  <si>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</si>
  <si>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</si>
  <si>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</si>
  <si>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</si>
  <si>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</si>
  <si>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</si>
  <si>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</si>
  <si>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</si>
  <si>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</si>
  <si>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</si>
  <si>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</si>
  <si>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</si>
  <si>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</si>
  <si>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</si>
  <si>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</si>
  <si>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</si>
  <si>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</si>
  <si>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</si>
  <si>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</si>
  <si>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</si>
  <si>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</si>
  <si>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</si>
  <si>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</si>
  <si>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</si>
  <si>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</si>
  <si>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</si>
  <si>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</si>
  <si>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</si>
  <si>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</si>
  <si>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</si>
  <si>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</si>
  <si>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</si>
  <si>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</si>
  <si>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</si>
  <si>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</si>
  <si>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</si>
  <si>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</si>
  <si>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</si>
  <si>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</si>
  <si>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</si>
  <si>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</si>
  <si>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</si>
  <si>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</si>
  <si>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</si>
  <si>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</si>
  <si>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</si>
  <si>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</si>
  <si>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</si>
  <si>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</si>
  <si>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</si>
  <si>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</si>
  <si>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</si>
  <si>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</si>
  <si>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</si>
  <si>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</si>
  <si>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</si>
  <si>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</si>
  <si>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</si>
  <si>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</si>
  <si>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</si>
  <si>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</si>
  <si>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</si>
  <si>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</si>
  <si>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</si>
  <si>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</si>
  <si>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</si>
  <si>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</si>
  <si>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</si>
  <si>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</si>
  <si>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</si>
  <si>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</si>
  <si>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</si>
  <si>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</si>
  <si>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</si>
  <si>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</si>
  <si>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</si>
  <si>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</si>
  <si>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</si>
  <si>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</si>
  <si>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</si>
  <si>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</si>
  <si>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</si>
  <si>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</si>
  <si>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</si>
  <si>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</si>
  <si>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</si>
  <si>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</si>
  <si>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</si>
  <si>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</si>
  <si>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</si>
  <si>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</si>
  <si>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</si>
  <si>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</si>
  <si>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</si>
  <si>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</si>
  <si>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</si>
  <si>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</si>
  <si>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</si>
  <si>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</si>
  <si>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</si>
  <si>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</si>
  <si>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</si>
  <si>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</si>
  <si>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</si>
  <si>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</si>
  <si>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</si>
  <si>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</si>
  <si>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</si>
  <si>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</si>
  <si>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</si>
  <si>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</si>
  <si>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</si>
  <si>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</si>
  <si>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</si>
  <si>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</si>
  <si>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</si>
  <si>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</si>
  <si>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</si>
  <si>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</si>
  <si>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</si>
  <si>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</si>
  <si>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</si>
  <si>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</si>
  <si>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</si>
  <si>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</si>
  <si>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</si>
  <si>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</si>
  <si>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</si>
  <si>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</si>
  <si>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</si>
  <si>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</si>
  <si>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</si>
  <si>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</si>
  <si>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</si>
  <si>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</si>
  <si>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</si>
  <si>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</si>
  <si>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</si>
  <si>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</si>
  <si>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</si>
  <si>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</si>
  <si>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</si>
  <si>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</si>
  <si>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</si>
  <si>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</si>
  <si>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</si>
  <si>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</si>
  <si>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</si>
  <si>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</si>
  <si>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</si>
  <si>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</si>
  <si>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</si>
  <si>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</si>
  <si>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</si>
  <si>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</si>
  <si>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</si>
  <si>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</si>
  <si>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</si>
  <si>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</si>
  <si>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</si>
  <si>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</si>
  <si>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</si>
  <si>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</si>
  <si>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</si>
  <si>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</si>
  <si>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</si>
  <si>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</si>
  <si>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</si>
  <si>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</si>
  <si>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</si>
  <si>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</si>
  <si>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</si>
  <si>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</si>
  <si>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</si>
  <si>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</si>
  <si>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</si>
  <si>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</si>
  <si>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</si>
  <si>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</si>
  <si>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</si>
  <si>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</si>
  <si>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</si>
  <si>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</si>
  <si>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</si>
  <si>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</si>
  <si>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</si>
  <si>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</si>
  <si>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</si>
  <si>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</si>
  <si>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</si>
  <si>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</si>
  <si>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</si>
  <si>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</si>
  <si>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</si>
  <si>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</si>
  <si>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</si>
  <si>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</si>
  <si>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</si>
  <si>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</si>
  <si>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</si>
  <si>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</si>
  <si>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</si>
  <si>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</si>
  <si>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</si>
  <si>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</si>
  <si>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</si>
  <si>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</si>
  <si>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</si>
  <si>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</si>
  <si>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</si>
  <si>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</si>
  <si>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</si>
  <si>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</si>
  <si>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</si>
  <si>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</si>
  <si>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</si>
  <si>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</si>
  <si>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</si>
  <si>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</si>
  <si>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</si>
  <si>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</si>
  <si>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</si>
  <si>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</si>
  <si>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</si>
  <si>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</si>
  <si>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</si>
  <si>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</si>
  <si>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</si>
  <si>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</si>
  <si>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</si>
  <si>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</si>
  <si>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</si>
  <si>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</si>
  <si>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</si>
  <si>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</si>
  <si>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</si>
  <si>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</si>
  <si>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</si>
  <si>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</si>
  <si>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</si>
  <si>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</si>
  <si>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</si>
  <si>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</si>
  <si>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</si>
  <si>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</si>
  <si>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</si>
  <si>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</si>
  <si>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</si>
  <si>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</si>
  <si>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</si>
  <si>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</si>
  <si>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</si>
  <si>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</si>
  <si>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</si>
  <si>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</si>
  <si>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</si>
  <si>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</si>
  <si>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</si>
  <si>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</si>
  <si>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</si>
  <si>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</si>
  <si>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</si>
  <si>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</si>
  <si>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</si>
  <si>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</si>
  <si>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</si>
  <si>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</si>
  <si>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</si>
  <si>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</si>
  <si>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</si>
  <si>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</si>
  <si>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</si>
  <si>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</si>
  <si>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</si>
  <si>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</si>
  <si>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</si>
  <si>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</si>
  <si>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</si>
  <si>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</si>
  <si>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</si>
  <si>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</si>
  <si>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</si>
  <si>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</si>
  <si>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</si>
  <si>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</si>
  <si>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</si>
  <si>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</si>
  <si>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</si>
  <si>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</si>
  <si>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</si>
  <si>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</si>
  <si>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</si>
  <si>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</si>
  <si>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</si>
  <si>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</si>
  <si>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</si>
  <si>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</si>
  <si>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</si>
  <si>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</si>
  <si>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</si>
  <si>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</si>
  <si>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</si>
  <si>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</si>
  <si>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</si>
  <si>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</si>
  <si>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</si>
  <si>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</si>
  <si>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</si>
  <si>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</si>
  <si>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</si>
  <si>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</si>
  <si>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</si>
  <si>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</si>
  <si>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</si>
  <si>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</si>
  <si>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</si>
  <si>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</si>
  <si>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</si>
  <si>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</si>
  <si>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</si>
  <si>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</si>
  <si>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</si>
  <si>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</si>
  <si>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</si>
  <si>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</si>
  <si>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</si>
  <si>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</si>
  <si>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</si>
  <si>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</si>
  <si>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</si>
  <si>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</si>
  <si>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</si>
  <si>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</si>
  <si>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</si>
  <si>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</si>
  <si>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</si>
  <si>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</si>
  <si>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</si>
  <si>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</si>
  <si>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</si>
  <si>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</si>
  <si>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</si>
  <si>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</si>
  <si>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</si>
  <si>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</si>
  <si>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</si>
  <si>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</si>
  <si>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</si>
  <si>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</si>
  <si>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</si>
  <si>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</si>
  <si>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</si>
  <si>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</si>
  <si>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</si>
  <si>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</si>
  <si>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</si>
  <si>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</si>
  <si>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</si>
  <si>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</si>
  <si>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</si>
  <si>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</si>
  <si>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</si>
  <si>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</si>
  <si>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</si>
  <si>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</si>
  <si>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</si>
  <si>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</si>
  <si>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</si>
  <si>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</si>
  <si>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</si>
  <si>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</si>
  <si>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</si>
  <si>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</si>
  <si>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</si>
  <si>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</si>
  <si>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</si>
  <si>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</si>
  <si>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</si>
  <si>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</si>
  <si>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</si>
  <si>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</si>
  <si>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</si>
  <si>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</si>
  <si>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</si>
  <si>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</si>
  <si>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</si>
  <si>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</si>
  <si>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</si>
  <si>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</si>
  <si>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</si>
  <si>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</si>
  <si>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</si>
  <si>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</si>
  <si>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</si>
  <si>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</si>
  <si>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</si>
  <si>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</si>
  <si>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</si>
  <si>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</si>
  <si>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</si>
  <si>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</si>
  <si>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</si>
  <si>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</si>
  <si>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</si>
  <si>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</si>
  <si>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</si>
  <si>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</si>
  <si>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</si>
  <si>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</si>
  <si>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</si>
  <si>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</si>
  <si>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</si>
  <si>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</si>
  <si>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</si>
  <si>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</si>
  <si>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</si>
  <si>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</si>
  <si>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</si>
  <si>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</si>
  <si>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</si>
  <si>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</si>
  <si>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</si>
  <si>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</si>
  <si>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</si>
  <si>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</si>
  <si>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</si>
  <si>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</si>
  <si>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</si>
  <si>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</si>
  <si>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</si>
  <si>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</si>
  <si>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</si>
  <si>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</si>
  <si>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</si>
  <si>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</si>
  <si>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</si>
  <si>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</si>
  <si>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</si>
  <si>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</si>
  <si>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</si>
  <si>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</si>
  <si>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</si>
  <si>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</si>
  <si>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</si>
  <si>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</si>
  <si>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</si>
  <si>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</si>
  <si>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</si>
  <si>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</si>
  <si>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</si>
  <si>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</si>
  <si>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</si>
  <si>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</si>
  <si>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</si>
  <si>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</si>
  <si>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</si>
  <si>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</si>
  <si>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</si>
  <si>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</si>
  <si>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</si>
  <si>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</si>
  <si>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</si>
  <si>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</si>
  <si>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</si>
  <si>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</si>
  <si>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</si>
  <si>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</si>
  <si>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</si>
  <si>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</si>
  <si>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</si>
  <si>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</si>
  <si>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</si>
  <si>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</si>
  <si>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</si>
  <si>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</si>
  <si>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</si>
  <si>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</si>
  <si>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</si>
  <si>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</si>
  <si>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</si>
  <si>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</si>
  <si>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</si>
  <si>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</si>
  <si>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</si>
  <si>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</si>
  <si>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</si>
  <si>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</si>
  <si>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</si>
  <si>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</si>
  <si>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</si>
  <si>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</si>
  <si>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</si>
  <si>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</si>
  <si>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</si>
  <si>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</si>
  <si>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</si>
  <si>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</si>
  <si>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</si>
  <si>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</si>
  <si>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</si>
  <si>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</si>
  <si>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</si>
  <si>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</si>
  <si>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</si>
  <si>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</si>
  <si>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</si>
  <si>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</si>
  <si>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</si>
  <si>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</si>
  <si>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</si>
  <si>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</si>
  <si>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</si>
  <si>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</si>
  <si>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</si>
  <si>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</si>
  <si>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</si>
  <si>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</si>
  <si>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</si>
  <si>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</si>
  <si>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</si>
  <si>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</si>
  <si>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</si>
  <si>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</si>
  <si>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</si>
  <si>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</si>
  <si>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</si>
  <si>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</si>
  <si>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</si>
  <si>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</si>
  <si>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</si>
  <si>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</si>
  <si>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</si>
  <si>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</si>
  <si>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</si>
  <si>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</si>
  <si>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</si>
  <si>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</si>
  <si>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</si>
  <si>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</si>
  <si>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</si>
  <si>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</si>
  <si>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</si>
  <si>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</si>
  <si>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</si>
  <si>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</si>
  <si>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</si>
  <si>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</si>
  <si>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</si>
  <si>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</si>
  <si>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</si>
  <si>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</si>
  <si>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</si>
  <si>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</si>
  <si>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</si>
  <si>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</si>
  <si>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</si>
  <si>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</si>
  <si>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</si>
  <si>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</si>
  <si>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</si>
  <si>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</si>
  <si>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</si>
  <si>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</si>
  <si>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</si>
  <si>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</si>
  <si>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</si>
  <si>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</si>
  <si>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</si>
  <si>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</si>
  <si>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</si>
  <si>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</si>
  <si>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</si>
  <si>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</si>
  <si>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</si>
  <si>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</si>
  <si>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</si>
  <si>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</si>
  <si>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</si>
  <si>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</si>
  <si>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</si>
  <si>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</si>
  <si>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</si>
  <si>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</si>
  <si>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</si>
  <si>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</si>
  <si>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</si>
  <si>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</si>
  <si>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</si>
  <si>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</si>
  <si>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</si>
  <si>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</si>
  <si>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</si>
  <si>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</si>
  <si>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</si>
  <si>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</si>
  <si>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</si>
  <si>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</si>
  <si>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</si>
  <si>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</si>
  <si>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</si>
  <si>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</si>
  <si>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</si>
  <si>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</si>
  <si>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</si>
  <si>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</si>
  <si>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</si>
  <si>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</si>
  <si>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</si>
  <si>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</si>
  <si>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</si>
  <si>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</si>
  <si>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</si>
  <si>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</si>
  <si>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</si>
  <si>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</si>
  <si>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</si>
  <si>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</si>
  <si>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</si>
  <si>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</si>
  <si>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</si>
  <si>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</si>
  <si>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</si>
  <si>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</si>
  <si>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</si>
  <si>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</si>
  <si>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</si>
  <si>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</si>
  <si>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</si>
  <si>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</si>
  <si>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</si>
  <si>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</si>
  <si>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</si>
  <si>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</si>
  <si>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</si>
  <si>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</si>
  <si>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</si>
  <si>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</si>
  <si>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</si>
  <si>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</si>
  <si>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</si>
  <si>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</si>
  <si>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</si>
  <si>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</si>
  <si>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</si>
  <si>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</si>
  <si>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</si>
  <si>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</si>
  <si>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</si>
  <si>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</si>
  <si>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</si>
  <si>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</si>
  <si>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</si>
  <si>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</si>
  <si>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</si>
  <si>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</si>
  <si>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</si>
  <si>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</si>
  <si>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</si>
  <si>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</si>
  <si>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</si>
  <si>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</si>
  <si>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</si>
  <si>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</si>
  <si>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</si>
  <si>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</si>
  <si>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</si>
  <si>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</si>
  <si>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</si>
  <si>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</si>
  <si>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</si>
  <si>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</si>
  <si>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</si>
  <si>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</si>
  <si>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</si>
  <si>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</si>
  <si>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</si>
  <si>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</si>
  <si>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</si>
  <si>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</si>
  <si>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</si>
  <si>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</si>
  <si>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</si>
  <si>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</si>
  <si>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</si>
  <si>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</si>
  <si>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</si>
  <si>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</si>
  <si>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</si>
  <si>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</si>
  <si>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</si>
  <si>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</si>
  <si>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</si>
  <si>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</si>
  <si>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</si>
  <si>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</si>
  <si>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</si>
  <si>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</si>
  <si>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</si>
  <si>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</si>
  <si>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</si>
  <si>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</si>
  <si>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</si>
  <si>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</si>
  <si>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</si>
  <si>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</si>
  <si>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</si>
  <si>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</si>
  <si>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</si>
  <si>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</si>
  <si>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</si>
  <si>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</si>
  <si>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</si>
  <si>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</si>
  <si>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</si>
  <si>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</si>
  <si>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</si>
  <si>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</si>
  <si>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</si>
  <si>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</si>
  <si>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</si>
  <si>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</si>
  <si>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</si>
  <si>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</si>
  <si>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</si>
  <si>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</si>
  <si>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</si>
  <si>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</si>
  <si>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</si>
  <si>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</si>
  <si>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</si>
  <si>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</si>
  <si>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</si>
  <si>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</si>
  <si>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</si>
  <si>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</si>
  <si>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</si>
  <si>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</si>
  <si>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</si>
  <si>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</si>
  <si>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</si>
  <si>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</si>
  <si>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</si>
  <si>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</si>
  <si>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</si>
  <si>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</si>
  <si>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</si>
  <si>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</si>
  <si>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</si>
  <si>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</si>
  <si>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</si>
  <si>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</si>
  <si>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</si>
  <si>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</si>
  <si>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</si>
  <si>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</si>
  <si>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</si>
  <si>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</si>
  <si>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</si>
  <si>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</si>
  <si>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</si>
  <si>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</si>
  <si>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</si>
  <si>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</si>
  <si>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</si>
  <si>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</si>
  <si>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</si>
  <si>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</si>
  <si>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</si>
  <si>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</si>
  <si>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</si>
  <si>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</si>
  <si>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</si>
  <si>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</si>
  <si>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</si>
  <si>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</si>
  <si>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</si>
  <si>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</si>
  <si>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</si>
  <si>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</si>
  <si>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</si>
  <si>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</si>
  <si>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</si>
  <si>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</si>
  <si>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</si>
  <si>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</si>
  <si>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</si>
  <si>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</si>
  <si>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</si>
  <si>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</si>
  <si>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</si>
  <si>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</si>
  <si>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</si>
  <si>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</si>
  <si>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</si>
  <si>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</si>
  <si>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</si>
  <si>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</si>
  <si>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</si>
  <si>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</si>
  <si>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</si>
  <si>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</si>
  <si>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</si>
  <si>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</si>
  <si>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</si>
  <si>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</si>
  <si>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</si>
  <si>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</si>
  <si>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</si>
  <si>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</si>
  <si>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</si>
  <si>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</si>
  <si>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</si>
  <si>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</si>
  <si>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</si>
  <si>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</si>
  <si>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</si>
  <si>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</si>
  <si>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</si>
  <si>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</si>
  <si>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</si>
  <si>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</si>
  <si>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</si>
  <si>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</si>
  <si>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</si>
  <si>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</si>
  <si>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</si>
  <si>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</si>
  <si>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</si>
  <si>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</si>
  <si>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</si>
  <si>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</si>
  <si>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</si>
  <si>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</si>
  <si>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</si>
  <si>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</si>
  <si>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</si>
  <si>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</si>
  <si>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</si>
  <si>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</si>
  <si>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</si>
  <si>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</si>
  <si>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</si>
  <si>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</si>
  <si>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</si>
  <si>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</si>
  <si>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</si>
  <si>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</si>
  <si>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</si>
  <si>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</si>
  <si>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</si>
  <si>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</si>
  <si>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</si>
  <si>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</si>
  <si>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</si>
  <si>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</si>
  <si>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</si>
  <si>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</si>
  <si>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</si>
  <si>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</si>
  <si>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</si>
  <si>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</si>
  <si>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</si>
  <si>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</si>
  <si>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</si>
  <si>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</si>
  <si>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</si>
  <si>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</si>
  <si>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</si>
  <si>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</si>
  <si>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</si>
  <si>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</si>
  <si>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</si>
  <si>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</si>
  <si>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</si>
  <si>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</si>
  <si>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</si>
  <si>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</si>
  <si>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</si>
  <si>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</si>
  <si>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</si>
  <si>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</si>
  <si>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</si>
  <si>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</si>
  <si>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</si>
  <si>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</si>
  <si>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</si>
  <si>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</si>
  <si>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</si>
  <si>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</si>
  <si>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</si>
  <si>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</si>
  <si>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</si>
  <si>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</si>
  <si>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</si>
  <si>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</si>
  <si>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</si>
  <si>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</si>
  <si>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</si>
  <si>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</si>
  <si>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</si>
  <si>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</si>
  <si>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</si>
  <si>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</si>
  <si>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</si>
  <si>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</si>
  <si>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</si>
  <si>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</si>
  <si>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</si>
  <si>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</si>
  <si>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</si>
  <si>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</si>
  <si>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</si>
  <si>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</si>
  <si>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</si>
  <si>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</si>
  <si>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</si>
  <si>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</si>
  <si>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</si>
  <si>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</si>
  <si>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</si>
  <si>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</si>
  <si>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</si>
  <si>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</si>
  <si>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</si>
  <si>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</si>
  <si>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</si>
  <si>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</si>
  <si>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</si>
  <si>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</si>
  <si>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</si>
  <si>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</si>
  <si>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</si>
  <si>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</si>
  <si>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</si>
  <si>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</si>
  <si>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</si>
  <si>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</si>
  <si>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</si>
  <si>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</si>
  <si>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</si>
  <si>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</si>
  <si>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</si>
  <si>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</si>
  <si>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</si>
  <si>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</si>
  <si>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</si>
  <si>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</si>
  <si>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</si>
  <si>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</si>
  <si>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</si>
  <si>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</si>
  <si>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</si>
  <si>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</si>
  <si>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</si>
  <si>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</si>
  <si>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</si>
  <si>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</si>
  <si>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</si>
  <si>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</si>
  <si>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</si>
  <si>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</si>
  <si>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</si>
  <si>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</si>
  <si>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</si>
  <si>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</si>
  <si>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</si>
  <si>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</si>
  <si>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</si>
  <si>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</si>
  <si>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</si>
  <si>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</si>
  <si>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</si>
  <si>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</si>
  <si>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</si>
  <si>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</si>
  <si>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</si>
  <si>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</si>
  <si>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</si>
  <si>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</si>
  <si>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</si>
  <si>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</si>
  <si>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</si>
  <si>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</si>
  <si>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</si>
  <si>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</si>
  <si>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</si>
  <si>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</si>
  <si>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</si>
  <si>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</si>
  <si>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</si>
  <si>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</si>
  <si>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</si>
  <si>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</si>
  <si>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</si>
  <si>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</si>
  <si>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</si>
  <si>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</si>
  <si>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</si>
  <si>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</si>
  <si>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</si>
  <si>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</si>
  <si>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</si>
  <si>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</si>
  <si>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</si>
  <si>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</si>
  <si>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</si>
  <si>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</si>
  <si>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</si>
  <si>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</si>
  <si>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</si>
  <si>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</si>
  <si>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</si>
  <si>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</si>
  <si>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</si>
  <si>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</si>
  <si>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</si>
  <si>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</si>
  <si>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</si>
  <si>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</si>
  <si>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</si>
  <si>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</si>
  <si>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</si>
  <si>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</si>
  <si>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</si>
  <si>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</si>
  <si>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</si>
  <si>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</si>
  <si>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</si>
  <si>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</si>
  <si>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</si>
  <si>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</si>
  <si>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</si>
  <si>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</si>
  <si>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</si>
  <si>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</si>
  <si>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</si>
  <si>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</si>
  <si>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</si>
  <si>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</si>
  <si>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</si>
  <si>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</si>
  <si>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</si>
  <si>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</si>
  <si>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</si>
  <si>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</si>
  <si>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</si>
  <si>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</si>
  <si>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</si>
  <si>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</si>
  <si>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</si>
  <si>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</si>
  <si>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</si>
  <si>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</si>
  <si>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</si>
  <si>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</si>
  <si>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</si>
  <si>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</si>
  <si>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</si>
  <si>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</si>
  <si>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</si>
  <si>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</si>
  <si>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</si>
  <si>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</si>
  <si>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</si>
  <si>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</si>
  <si>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</si>
  <si>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</si>
  <si>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</si>
  <si>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</si>
  <si>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</si>
  <si>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</si>
  <si>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</si>
  <si>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</si>
  <si>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</si>
  <si>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</si>
  <si>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</si>
  <si>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</si>
  <si>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</si>
  <si>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</si>
  <si>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</si>
  <si>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</si>
  <si>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</si>
  <si>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</si>
  <si>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</si>
  <si>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</si>
  <si>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</si>
  <si>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</si>
  <si>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</si>
  <si>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</si>
  <si>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</si>
  <si>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</si>
  <si>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</si>
  <si>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</si>
  <si>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</si>
  <si>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</si>
  <si>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</si>
  <si>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</si>
  <si>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</si>
  <si>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</si>
  <si>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</si>
  <si>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</si>
  <si>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</si>
  <si>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</si>
  <si>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</si>
  <si>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</si>
  <si>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</si>
  <si>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</si>
  <si>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</si>
  <si>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</si>
  <si>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</si>
  <si>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</si>
  <si>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</si>
  <si>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</si>
  <si>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</si>
  <si>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</si>
  <si>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</si>
  <si>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</si>
  <si>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</si>
  <si>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</si>
  <si>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</si>
  <si>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</si>
  <si>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</si>
  <si>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</si>
  <si>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</si>
  <si>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</si>
  <si>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</si>
  <si>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</si>
  <si>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</si>
  <si>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</si>
  <si>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</si>
  <si>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</si>
  <si>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</si>
  <si>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</si>
  <si>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</si>
  <si>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</si>
  <si>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</si>
  <si>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</si>
  <si>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</si>
  <si>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</si>
  <si>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</si>
  <si>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</si>
  <si>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</si>
  <si>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</si>
  <si>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</si>
  <si>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</si>
  <si>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</si>
  <si>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</si>
  <si>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</si>
  <si>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</si>
  <si>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</si>
  <si>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</si>
  <si>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</si>
  <si>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</si>
  <si>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</si>
  <si>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</si>
  <si>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</si>
  <si>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</si>
  <si>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</si>
  <si>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</si>
  <si>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</si>
  <si>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</si>
  <si>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</si>
  <si>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</si>
  <si>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</si>
  <si>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</si>
  <si>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</si>
  <si>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</si>
  <si>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</si>
  <si>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</si>
  <si>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</si>
  <si>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</si>
  <si>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</si>
  <si>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</si>
  <si>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</si>
  <si>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</si>
  <si>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Қайрат Әбдірахман</t>
  </si>
  <si>
    <t>Әли Аңсар</t>
  </si>
  <si>
    <t>Балтабай Айгерім</t>
  </si>
  <si>
    <t>Бекжан Айым</t>
  </si>
  <si>
    <t>Бертай Ақылжан</t>
  </si>
  <si>
    <t>Дәуренбек Зухра</t>
  </si>
  <si>
    <t>Жамбыл Ақболат</t>
  </si>
  <si>
    <t>Жанқуат Айша</t>
  </si>
  <si>
    <t>Қалдыбек Адина</t>
  </si>
  <si>
    <t>Қалдыбек Нұриман</t>
  </si>
  <si>
    <t>Қуандық Айсұлтан</t>
  </si>
  <si>
    <t>Құдайберген Ұлжан</t>
  </si>
  <si>
    <t>Қайрат Шахнияз</t>
  </si>
  <si>
    <t>Мейрамбек Аягөз</t>
  </si>
  <si>
    <t>Нұржігіт Жақсылық</t>
  </si>
  <si>
    <t>Оңдыбаева Сафия</t>
  </si>
  <si>
    <t>Савет Дарын</t>
  </si>
  <si>
    <t>Сериков Бейбарыс</t>
  </si>
  <si>
    <t>Серік Фатима</t>
  </si>
  <si>
    <t>Совет Дарын</t>
  </si>
  <si>
    <t>Талғат Майдан</t>
  </si>
  <si>
    <t>Хамидқызы Хабиба</t>
  </si>
  <si>
    <t>Шакизат Аянат</t>
  </si>
  <si>
    <t>Шәкәрімқызы Таңсұлу</t>
  </si>
  <si>
    <t xml:space="preserve">                                  Оқу жылы: 2025-20256                            Топ: " Жас өркен "              Өткізу кезеңі:  _қорытынды       Өткізу мерзімі:_мамыр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</si>
</sst>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'ересек топ'!$C$43</c:f>
              <c:strCache>
                <c:ptCount val="1"/>
                <c:pt idx="0">
                  <c:v>4-Ф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'ересек топ'!$D$43:$N$43</c:f>
              <c:numCache>
                <c:formatCode>0</c:formatCode>
                <c:ptCount val="11"/>
                <c:pt idx="0">
                  <c:v>22.333333333333336</c:v>
                </c:pt>
                <c:pt idx="1">
                  <c:v>93.055555555555557</c:v>
                </c:pt>
              </c:numCache>
            </c:numRef>
          </c:val>
        </c:ser>
        <c:ser>
          <c:idx val="1"/>
          <c:order val="1"/>
          <c:tx>
            <c:strRef>
              <c:f>'ересек топ'!$C$44</c:f>
              <c:strCache>
                <c:ptCount val="1"/>
                <c:pt idx="0">
                  <c:v>4-Ф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'ересек топ'!$D$44:$N$44</c:f>
              <c:numCache>
                <c:formatCode>0</c:formatCode>
                <c:ptCount val="11"/>
                <c:pt idx="0">
                  <c:v>1.7361111111111116</c:v>
                </c:pt>
                <c:pt idx="1">
                  <c:v>6.9444444444444455</c:v>
                </c:pt>
              </c:numCache>
            </c:numRef>
          </c:val>
        </c:ser>
        <c:ser>
          <c:idx val="2"/>
          <c:order val="2"/>
          <c:tx>
            <c:strRef>
              <c:f>'ересек топ'!$C$45</c:f>
              <c:strCache>
                <c:ptCount val="1"/>
                <c:pt idx="0">
                  <c:v>4-Ф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'ересек топ'!$D$45:$N$45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'ересек топ'!$C$46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'ересек топ'!$D$46:$N$46</c:f>
              <c:numCache>
                <c:formatCode>0</c:formatCode>
                <c:ptCount val="11"/>
                <c:pt idx="0">
                  <c:v>24.069444444444446</c:v>
                </c:pt>
                <c:pt idx="1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'ересек топ'!$C$47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'ересек топ'!$D$47:$N$47</c:f>
              <c:numCache>
                <c:formatCode>0</c:formatCode>
                <c:ptCount val="11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'ересек топ'!$C$48</c:f>
              <c:strCache>
                <c:ptCount val="1"/>
                <c:pt idx="0">
                  <c:v>4-К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'ересек топ'!$D$48:$N$48</c:f>
              <c:numCache>
                <c:formatCode>0</c:formatCode>
                <c:ptCount val="11"/>
                <c:pt idx="0">
                  <c:v>20.166666666666671</c:v>
                </c:pt>
                <c:pt idx="1">
                  <c:v>84.027777777777786</c:v>
                </c:pt>
                <c:pt idx="2">
                  <c:v>19.500000000000004</c:v>
                </c:pt>
                <c:pt idx="3">
                  <c:v>81.250000000000014</c:v>
                </c:pt>
                <c:pt idx="4">
                  <c:v>19</c:v>
                </c:pt>
                <c:pt idx="5">
                  <c:v>79.166666666666671</c:v>
                </c:pt>
              </c:numCache>
            </c:numRef>
          </c:val>
        </c:ser>
        <c:ser>
          <c:idx val="6"/>
          <c:order val="6"/>
          <c:tx>
            <c:strRef>
              <c:f>'ересек топ'!$C$49</c:f>
              <c:strCache>
                <c:ptCount val="1"/>
                <c:pt idx="0">
                  <c:v>4-К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топ'!$D$49:$N$49</c:f>
              <c:numCache>
                <c:formatCode>0</c:formatCode>
                <c:ptCount val="11"/>
                <c:pt idx="0">
                  <c:v>3.6458333333333335</c:v>
                </c:pt>
                <c:pt idx="1">
                  <c:v>14.583333333333334</c:v>
                </c:pt>
                <c:pt idx="2">
                  <c:v>4</c:v>
                </c:pt>
                <c:pt idx="3">
                  <c:v>18</c:v>
                </c:pt>
                <c:pt idx="4">
                  <c:v>4</c:v>
                </c:pt>
                <c:pt idx="5">
                  <c:v>18.055555555555554</c:v>
                </c:pt>
              </c:numCache>
            </c:numRef>
          </c:val>
        </c:ser>
        <c:ser>
          <c:idx val="7"/>
          <c:order val="7"/>
          <c:tx>
            <c:strRef>
              <c:f>'ересек топ'!$C$50</c:f>
              <c:strCache>
                <c:ptCount val="1"/>
                <c:pt idx="0">
                  <c:v>4-К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топ'!$D$50:$N$50</c:f>
              <c:numCache>
                <c:formatCode>0</c:formatCode>
                <c:ptCount val="11"/>
                <c:pt idx="0">
                  <c:v>0.34722222222222227</c:v>
                </c:pt>
                <c:pt idx="1">
                  <c:v>1.3888888888888891</c:v>
                </c:pt>
                <c:pt idx="2">
                  <c:v>0.25</c:v>
                </c:pt>
                <c:pt idx="3">
                  <c:v>1</c:v>
                </c:pt>
                <c:pt idx="4">
                  <c:v>0.69444444444444453</c:v>
                </c:pt>
                <c:pt idx="5">
                  <c:v>2.7777777777777781</c:v>
                </c:pt>
              </c:numCache>
            </c:numRef>
          </c:val>
        </c:ser>
        <c:ser>
          <c:idx val="8"/>
          <c:order val="8"/>
          <c:tx>
            <c:strRef>
              <c:f>'ересек топ'!$C$51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топ'!$D$51:$N$51</c:f>
              <c:numCache>
                <c:formatCode>0</c:formatCode>
                <c:ptCount val="11"/>
                <c:pt idx="0">
                  <c:v>24.159722222222225</c:v>
                </c:pt>
                <c:pt idx="1">
                  <c:v>100</c:v>
                </c:pt>
                <c:pt idx="2">
                  <c:v>23.750000000000004</c:v>
                </c:pt>
                <c:pt idx="3">
                  <c:v>100.25000000000001</c:v>
                </c:pt>
                <c:pt idx="4">
                  <c:v>23.694444444444443</c:v>
                </c:pt>
                <c:pt idx="5">
                  <c:v>100</c:v>
                </c:pt>
              </c:numCache>
            </c:numRef>
          </c:val>
        </c:ser>
        <c:ser>
          <c:idx val="9"/>
          <c:order val="9"/>
          <c:tx>
            <c:strRef>
              <c:f>'ересек топ'!$C$52</c:f>
              <c:strCache>
                <c:ptCount val="1"/>
                <c:pt idx="0">
                  <c:v>4-Т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топ'!$D$52:$N$52</c:f>
              <c:numCache>
                <c:formatCode>0</c:formatCode>
                <c:ptCount val="11"/>
                <c:pt idx="0">
                  <c:v>19.500000000000004</c:v>
                </c:pt>
                <c:pt idx="1">
                  <c:v>81.250000000000014</c:v>
                </c:pt>
              </c:numCache>
            </c:numRef>
          </c:val>
        </c:ser>
        <c:ser>
          <c:idx val="10"/>
          <c:order val="10"/>
          <c:tx>
            <c:strRef>
              <c:f>'ересек топ'!$C$53</c:f>
              <c:strCache>
                <c:ptCount val="1"/>
                <c:pt idx="0">
                  <c:v>4-Т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топ'!$D$53:$N$53</c:f>
              <c:numCache>
                <c:formatCode>0</c:formatCode>
                <c:ptCount val="11"/>
                <c:pt idx="0">
                  <c:v>4</c:v>
                </c:pt>
                <c:pt idx="1">
                  <c:v>18</c:v>
                </c:pt>
              </c:numCache>
            </c:numRef>
          </c:val>
        </c:ser>
        <c:ser>
          <c:idx val="11"/>
          <c:order val="11"/>
          <c:tx>
            <c:strRef>
              <c:f>'ересек топ'!$C$54</c:f>
              <c:strCache>
                <c:ptCount val="1"/>
                <c:pt idx="0">
                  <c:v>4-Т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топ'!$D$54:$N$54</c:f>
              <c:numCache>
                <c:formatCode>0</c:formatCode>
                <c:ptCount val="11"/>
                <c:pt idx="0">
                  <c:v>0.25</c:v>
                </c:pt>
                <c:pt idx="1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'ересек топ'!$C$55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топ'!$D$55:$N$55</c:f>
              <c:numCache>
                <c:formatCode>0</c:formatCode>
                <c:ptCount val="11"/>
                <c:pt idx="0">
                  <c:v>23.750000000000004</c:v>
                </c:pt>
                <c:pt idx="1">
                  <c:v>100.25000000000001</c:v>
                </c:pt>
              </c:numCache>
            </c:numRef>
          </c:val>
        </c:ser>
        <c:ser>
          <c:idx val="13"/>
          <c:order val="13"/>
          <c:tx>
            <c:strRef>
              <c:f>'ересек топ'!$C$56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топ'!$D$56:$N$56</c:f>
              <c:numCache>
                <c:formatCode>0</c:formatCode>
                <c:ptCount val="11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'ересек топ'!$C$57</c:f>
              <c:strCache>
                <c:ptCount val="1"/>
                <c:pt idx="0">
                  <c:v>4-Ш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топ'!$D$57:$N$57</c:f>
              <c:numCache>
                <c:formatCode>0</c:formatCode>
                <c:ptCount val="11"/>
                <c:pt idx="0">
                  <c:v>21.666666666666671</c:v>
                </c:pt>
                <c:pt idx="1">
                  <c:v>90.277777777777786</c:v>
                </c:pt>
                <c:pt idx="2">
                  <c:v>20.833333333333336</c:v>
                </c:pt>
                <c:pt idx="3">
                  <c:v>86.805555555555557</c:v>
                </c:pt>
                <c:pt idx="4">
                  <c:v>21.333333333333336</c:v>
                </c:pt>
                <c:pt idx="5">
                  <c:v>88.8888888888889</c:v>
                </c:pt>
                <c:pt idx="6">
                  <c:v>23.166666666666671</c:v>
                </c:pt>
                <c:pt idx="7">
                  <c:v>96.527777777777786</c:v>
                </c:pt>
                <c:pt idx="8">
                  <c:v>21</c:v>
                </c:pt>
                <c:pt idx="9">
                  <c:v>87.5</c:v>
                </c:pt>
              </c:numCache>
            </c:numRef>
          </c:val>
        </c:ser>
        <c:ser>
          <c:idx val="15"/>
          <c:order val="15"/>
          <c:tx>
            <c:strRef>
              <c:f>'ересек топ'!$C$58</c:f>
              <c:strCache>
                <c:ptCount val="1"/>
                <c:pt idx="0">
                  <c:v>4-Ш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топ'!$D$58:$N$58</c:f>
              <c:numCache>
                <c:formatCode>0</c:formatCode>
                <c:ptCount val="11"/>
                <c:pt idx="0">
                  <c:v>2.2569444444444446</c:v>
                </c:pt>
                <c:pt idx="1">
                  <c:v>9.0277777777777786</c:v>
                </c:pt>
                <c:pt idx="2">
                  <c:v>3</c:v>
                </c:pt>
                <c:pt idx="3">
                  <c:v>12</c:v>
                </c:pt>
                <c:pt idx="4">
                  <c:v>2.604166666666667</c:v>
                </c:pt>
                <c:pt idx="5">
                  <c:v>10.416666666666668</c:v>
                </c:pt>
                <c:pt idx="6">
                  <c:v>0.8680555555555558</c:v>
                </c:pt>
                <c:pt idx="7">
                  <c:v>3.4722222222222228</c:v>
                </c:pt>
                <c:pt idx="8">
                  <c:v>2.604166666666667</c:v>
                </c:pt>
                <c:pt idx="9">
                  <c:v>10.416666666666668</c:v>
                </c:pt>
              </c:numCache>
            </c:numRef>
          </c:val>
        </c:ser>
        <c:ser>
          <c:idx val="16"/>
          <c:order val="16"/>
          <c:tx>
            <c:strRef>
              <c:f>'ересек топ'!$C$59</c:f>
              <c:strCache>
                <c:ptCount val="1"/>
                <c:pt idx="0">
                  <c:v>4-Ш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топ'!$D$59:$N$59</c:f>
              <c:numCache>
                <c:formatCode>0</c:formatCode>
                <c:ptCount val="11"/>
                <c:pt idx="0">
                  <c:v>0.17361111111111113</c:v>
                </c:pt>
                <c:pt idx="1">
                  <c:v>0.69444444444444453</c:v>
                </c:pt>
                <c:pt idx="2">
                  <c:v>0.25</c:v>
                </c:pt>
                <c:pt idx="3">
                  <c:v>1</c:v>
                </c:pt>
                <c:pt idx="4">
                  <c:v>0.17361111111111113</c:v>
                </c:pt>
                <c:pt idx="5">
                  <c:v>0.69444444444444453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2.0833333333333335</c:v>
                </c:pt>
              </c:numCache>
            </c:numRef>
          </c:val>
        </c:ser>
        <c:ser>
          <c:idx val="17"/>
          <c:order val="17"/>
          <c:tx>
            <c:strRef>
              <c:f>'ересек топ'!$C$60</c:f>
              <c:strCache>
                <c:ptCount val="1"/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топ'!$D$60:$N$60</c:f>
              <c:numCache>
                <c:formatCode>0</c:formatCode>
                <c:ptCount val="11"/>
                <c:pt idx="0">
                  <c:v>24.097222222222225</c:v>
                </c:pt>
                <c:pt idx="1">
                  <c:v>100.00000000000001</c:v>
                </c:pt>
                <c:pt idx="2">
                  <c:v>24.083333333333336</c:v>
                </c:pt>
                <c:pt idx="3">
                  <c:v>99.805555555555557</c:v>
                </c:pt>
                <c:pt idx="4">
                  <c:v>24.111111111111114</c:v>
                </c:pt>
                <c:pt idx="5">
                  <c:v>100.00000000000001</c:v>
                </c:pt>
                <c:pt idx="6">
                  <c:v>24.034722222222229</c:v>
                </c:pt>
                <c:pt idx="7">
                  <c:v>100.00000000000001</c:v>
                </c:pt>
                <c:pt idx="8">
                  <c:v>23.604166666666668</c:v>
                </c:pt>
                <c:pt idx="9">
                  <c:v>100</c:v>
                </c:pt>
              </c:numCache>
            </c:numRef>
          </c:val>
        </c:ser>
        <c:ser>
          <c:idx val="18"/>
          <c:order val="18"/>
          <c:tx>
            <c:strRef>
              <c:f>'ересек топ'!$C$61</c:f>
              <c:strCache>
                <c:ptCount val="1"/>
                <c:pt idx="0">
                  <c:v>4-Ә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топ'!$D$61:$N$61</c:f>
              <c:numCache>
                <c:formatCode>0</c:formatCode>
                <c:ptCount val="11"/>
                <c:pt idx="0">
                  <c:v>19.500000000000004</c:v>
                </c:pt>
                <c:pt idx="1">
                  <c:v>81.250000000000014</c:v>
                </c:pt>
              </c:numCache>
            </c:numRef>
          </c:val>
        </c:ser>
        <c:ser>
          <c:idx val="19"/>
          <c:order val="19"/>
          <c:tx>
            <c:strRef>
              <c:f>'ересек топ'!$C$62</c:f>
              <c:strCache>
                <c:ptCount val="1"/>
                <c:pt idx="0">
                  <c:v>4-Ә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топ'!$D$62:$N$62</c:f>
              <c:numCache>
                <c:formatCode>0</c:formatCode>
                <c:ptCount val="11"/>
                <c:pt idx="0">
                  <c:v>4</c:v>
                </c:pt>
                <c:pt idx="1">
                  <c:v>18</c:v>
                </c:pt>
              </c:numCache>
            </c:numRef>
          </c:val>
        </c:ser>
        <c:ser>
          <c:idx val="20"/>
          <c:order val="20"/>
          <c:tx>
            <c:strRef>
              <c:f>'ересек топ'!$C$63</c:f>
              <c:strCache>
                <c:ptCount val="1"/>
                <c:pt idx="0">
                  <c:v>4-Ә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топ'!$D$63:$N$63</c:f>
              <c:numCache>
                <c:formatCode>0</c:formatCode>
                <c:ptCount val="11"/>
                <c:pt idx="0">
                  <c:v>0.25</c:v>
                </c:pt>
                <c:pt idx="1">
                  <c:v>1</c:v>
                </c:pt>
              </c:numCache>
            </c:numRef>
          </c:val>
        </c:ser>
        <c:ser>
          <c:idx val="21"/>
          <c:order val="21"/>
          <c:tx>
            <c:strRef>
              <c:f>'ересек топ'!$C$64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'ересек топ'!$D$64:$N$64</c:f>
              <c:numCache>
                <c:formatCode>0</c:formatCode>
                <c:ptCount val="11"/>
                <c:pt idx="0">
                  <c:v>23.750000000000004</c:v>
                </c:pt>
                <c:pt idx="1">
                  <c:v>100.25000000000001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4050544"/>
        <c:axId val="294051720"/>
      </c:barChart>
      <c:catAx>
        <c:axId val="29405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051720"/>
        <c:crosses val="autoZero"/>
        <c:auto val="1"/>
        <c:lblAlgn val="ctr"/>
        <c:lblOffset val="100"/>
        <c:noMultiLvlLbl val="0"/>
      </c:catAx>
      <c:valAx>
        <c:axId val="29405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05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39</xdr:row>
      <xdr:rowOff>395287</xdr:rowOff>
    </xdr:from>
    <xdr:to>
      <xdr:col>16</xdr:col>
      <xdr:colOff>285750</xdr:colOff>
      <xdr:row>53</xdr:row>
      <xdr:rowOff>185737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4" t="s">
        <v>116</v>
      </c>
      <c r="E57" s="65"/>
      <c r="F57" s="69" t="s">
        <v>117</v>
      </c>
      <c r="G57" s="70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7" workbookViewId="0">
      <selection activeCell="G53" sqref="G53"/>
    </sheetView>
  </sheetViews>
  <sheetFormatPr defaultRowHeight="15" x14ac:dyDescent="0.25"/>
  <cols>
    <col min="2" max="2" width="32.140625" customWidth="1"/>
    <col min="4" max="4" width="9.42578125" bestFit="1" customWidth="1"/>
    <col min="5" max="5" width="10.42578125" bestFit="1" customWidth="1"/>
    <col min="6" max="6" width="9.42578125" bestFit="1" customWidth="1"/>
    <col min="7" max="7" width="10.42578125" bestFit="1" customWidth="1"/>
    <col min="8" max="8" width="9.42578125" bestFit="1" customWidth="1"/>
    <col min="9" max="9" width="10.42578125" bestFit="1" customWidth="1"/>
    <col min="10" max="10" width="9.42578125" bestFit="1" customWidth="1"/>
    <col min="11" max="11" width="10.42578125" bestFit="1" customWidth="1"/>
    <col min="12" max="12" width="9.42578125" bestFit="1" customWidth="1"/>
    <col min="13" max="13" width="10.42578125" bestFit="1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1384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/>
      <c r="FZ19" s="4">
        <v>1</v>
      </c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1393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/>
      <c r="FN37" s="4">
        <v>1</v>
      </c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>
        <v>1</v>
      </c>
      <c r="GO37" s="4"/>
      <c r="GP37" s="4">
        <v>1</v>
      </c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24</v>
      </c>
      <c r="D39" s="3">
        <f t="shared" ref="D39:T39" si="0">SUM(D14:D38)</f>
        <v>0</v>
      </c>
      <c r="E39" s="3">
        <f t="shared" si="0"/>
        <v>0</v>
      </c>
      <c r="F39" s="3">
        <f t="shared" si="0"/>
        <v>22</v>
      </c>
      <c r="G39" s="3">
        <f t="shared" si="0"/>
        <v>2</v>
      </c>
      <c r="H39" s="3">
        <f t="shared" si="0"/>
        <v>0</v>
      </c>
      <c r="I39" s="3">
        <f t="shared" si="0"/>
        <v>22</v>
      </c>
      <c r="J39" s="3">
        <f t="shared" si="0"/>
        <v>2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20</v>
      </c>
      <c r="P39" s="3">
        <f t="shared" si="0"/>
        <v>4</v>
      </c>
      <c r="Q39" s="3">
        <f t="shared" si="0"/>
        <v>0</v>
      </c>
      <c r="R39" s="3">
        <f t="shared" si="0"/>
        <v>22</v>
      </c>
      <c r="S39" s="3">
        <f t="shared" si="0"/>
        <v>2</v>
      </c>
      <c r="T39" s="3">
        <f t="shared" si="0"/>
        <v>0</v>
      </c>
      <c r="U39" s="3">
        <f t="shared" ref="U39:BV39" si="1">SUM(U14:U38)</f>
        <v>22</v>
      </c>
      <c r="V39" s="3">
        <f t="shared" si="1"/>
        <v>2</v>
      </c>
      <c r="W39" s="3">
        <f t="shared" si="1"/>
        <v>0</v>
      </c>
      <c r="X39" s="3">
        <f t="shared" si="1"/>
        <v>22</v>
      </c>
      <c r="Y39" s="3">
        <f t="shared" si="1"/>
        <v>2</v>
      </c>
      <c r="Z39" s="3">
        <f t="shared" si="1"/>
        <v>0</v>
      </c>
      <c r="AA39" s="3">
        <f t="shared" si="1"/>
        <v>18</v>
      </c>
      <c r="AB39" s="3">
        <f t="shared" si="1"/>
        <v>6</v>
      </c>
      <c r="AC39" s="3">
        <f t="shared" si="1"/>
        <v>0</v>
      </c>
      <c r="AD39" s="3">
        <f t="shared" si="1"/>
        <v>22</v>
      </c>
      <c r="AE39" s="3">
        <f t="shared" si="1"/>
        <v>2</v>
      </c>
      <c r="AF39" s="3">
        <f t="shared" si="1"/>
        <v>0</v>
      </c>
      <c r="AG39" s="3">
        <f t="shared" si="1"/>
        <v>18</v>
      </c>
      <c r="AH39" s="3">
        <f t="shared" si="1"/>
        <v>6</v>
      </c>
      <c r="AI39" s="3">
        <f t="shared" si="1"/>
        <v>0</v>
      </c>
      <c r="AJ39" s="3">
        <f t="shared" si="1"/>
        <v>19</v>
      </c>
      <c r="AK39" s="3">
        <f t="shared" si="1"/>
        <v>3</v>
      </c>
      <c r="AL39" s="3">
        <f t="shared" si="1"/>
        <v>2</v>
      </c>
      <c r="AM39" s="3">
        <f t="shared" si="1"/>
        <v>18</v>
      </c>
      <c r="AN39" s="3">
        <f t="shared" si="1"/>
        <v>6</v>
      </c>
      <c r="AO39" s="3">
        <f t="shared" si="1"/>
        <v>0</v>
      </c>
      <c r="AP39" s="3">
        <f t="shared" si="1"/>
        <v>22</v>
      </c>
      <c r="AQ39" s="3">
        <f t="shared" si="1"/>
        <v>2</v>
      </c>
      <c r="AR39" s="3">
        <f t="shared" si="1"/>
        <v>0</v>
      </c>
      <c r="AS39" s="3">
        <f t="shared" si="1"/>
        <v>18</v>
      </c>
      <c r="AT39" s="3">
        <f t="shared" si="1"/>
        <v>6</v>
      </c>
      <c r="AU39" s="3">
        <f t="shared" si="1"/>
        <v>0</v>
      </c>
      <c r="AV39" s="3">
        <f t="shared" si="1"/>
        <v>19</v>
      </c>
      <c r="AW39" s="3">
        <f t="shared" si="1"/>
        <v>3</v>
      </c>
      <c r="AX39" s="3">
        <f t="shared" si="1"/>
        <v>2</v>
      </c>
      <c r="AY39" s="3">
        <f t="shared" si="1"/>
        <v>18</v>
      </c>
      <c r="AZ39" s="3">
        <f t="shared" si="1"/>
        <v>6</v>
      </c>
      <c r="BA39" s="3">
        <f t="shared" si="1"/>
        <v>0</v>
      </c>
      <c r="BB39" s="3">
        <f t="shared" si="1"/>
        <v>22</v>
      </c>
      <c r="BC39" s="3">
        <f t="shared" si="1"/>
        <v>2</v>
      </c>
      <c r="BD39" s="3">
        <f t="shared" si="1"/>
        <v>0</v>
      </c>
      <c r="BE39" s="3">
        <f t="shared" si="1"/>
        <v>18</v>
      </c>
      <c r="BF39" s="3">
        <f t="shared" si="1"/>
        <v>6</v>
      </c>
      <c r="BG39" s="3">
        <f t="shared" si="1"/>
        <v>0</v>
      </c>
      <c r="BH39" s="3">
        <f t="shared" si="1"/>
        <v>19</v>
      </c>
      <c r="BI39" s="3">
        <f t="shared" si="1"/>
        <v>3</v>
      </c>
      <c r="BJ39" s="3">
        <f t="shared" si="1"/>
        <v>2</v>
      </c>
      <c r="BK39" s="3">
        <f t="shared" si="1"/>
        <v>18</v>
      </c>
      <c r="BL39" s="3">
        <f t="shared" si="1"/>
        <v>6</v>
      </c>
      <c r="BM39" s="3">
        <f t="shared" si="1"/>
        <v>0</v>
      </c>
      <c r="BN39" s="3">
        <f t="shared" si="1"/>
        <v>22</v>
      </c>
      <c r="BO39" s="3">
        <f t="shared" si="1"/>
        <v>2</v>
      </c>
      <c r="BP39" s="3">
        <f t="shared" si="1"/>
        <v>0</v>
      </c>
      <c r="BQ39" s="3">
        <f t="shared" si="1"/>
        <v>18</v>
      </c>
      <c r="BR39" s="3">
        <f t="shared" si="1"/>
        <v>6</v>
      </c>
      <c r="BS39" s="3">
        <f t="shared" si="1"/>
        <v>0</v>
      </c>
      <c r="BT39" s="3">
        <f t="shared" si="1"/>
        <v>19</v>
      </c>
      <c r="BU39" s="3">
        <f t="shared" si="1"/>
        <v>3</v>
      </c>
      <c r="BV39" s="3">
        <f t="shared" si="1"/>
        <v>2</v>
      </c>
      <c r="BW39" s="3">
        <f t="shared" ref="BW39:CA39" si="2">SUM(BW14:BW38)</f>
        <v>18</v>
      </c>
      <c r="BX39" s="3">
        <f t="shared" si="2"/>
        <v>6</v>
      </c>
      <c r="BY39" s="3">
        <f t="shared" si="2"/>
        <v>0</v>
      </c>
      <c r="BZ39" s="3">
        <f t="shared" si="2"/>
        <v>22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18</v>
      </c>
      <c r="CD39" s="3">
        <f t="shared" si="3"/>
        <v>6</v>
      </c>
      <c r="CE39" s="3">
        <f t="shared" si="3"/>
        <v>0</v>
      </c>
      <c r="CF39" s="3">
        <f t="shared" si="3"/>
        <v>19</v>
      </c>
      <c r="CG39" s="3">
        <f t="shared" si="3"/>
        <v>3</v>
      </c>
      <c r="CH39" s="3">
        <f t="shared" si="3"/>
        <v>2</v>
      </c>
      <c r="CI39" s="3">
        <f t="shared" si="3"/>
        <v>18</v>
      </c>
      <c r="CJ39" s="3">
        <f t="shared" si="3"/>
        <v>6</v>
      </c>
      <c r="CK39" s="3">
        <f t="shared" si="3"/>
        <v>0</v>
      </c>
      <c r="CL39" s="3">
        <f t="shared" si="3"/>
        <v>22</v>
      </c>
      <c r="CM39" s="3">
        <f t="shared" si="3"/>
        <v>2</v>
      </c>
      <c r="CN39" s="3">
        <f t="shared" si="3"/>
        <v>0</v>
      </c>
      <c r="CO39" s="3">
        <f t="shared" si="3"/>
        <v>18</v>
      </c>
      <c r="CP39" s="3">
        <f t="shared" si="3"/>
        <v>6</v>
      </c>
      <c r="CQ39" s="3">
        <f t="shared" si="3"/>
        <v>0</v>
      </c>
      <c r="CR39" s="3">
        <f t="shared" si="3"/>
        <v>21</v>
      </c>
      <c r="CS39" s="3">
        <f t="shared" si="3"/>
        <v>3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22</v>
      </c>
      <c r="CY39" s="3">
        <f t="shared" si="3"/>
        <v>2</v>
      </c>
      <c r="CZ39" s="3">
        <f t="shared" si="3"/>
        <v>0</v>
      </c>
      <c r="DA39" s="3">
        <f t="shared" si="3"/>
        <v>22</v>
      </c>
      <c r="DB39" s="3">
        <f t="shared" si="3"/>
        <v>2</v>
      </c>
      <c r="DC39" s="3">
        <f t="shared" si="3"/>
        <v>0</v>
      </c>
      <c r="DD39" s="3">
        <f t="shared" si="3"/>
        <v>23</v>
      </c>
      <c r="DE39" s="3">
        <f t="shared" si="3"/>
        <v>0</v>
      </c>
      <c r="DF39" s="3">
        <f t="shared" si="3"/>
        <v>1</v>
      </c>
      <c r="DG39" s="3">
        <f t="shared" si="3"/>
        <v>18</v>
      </c>
      <c r="DH39" s="3">
        <f t="shared" si="3"/>
        <v>6</v>
      </c>
      <c r="DI39" s="3">
        <f t="shared" si="3"/>
        <v>0</v>
      </c>
      <c r="DJ39" s="3">
        <f t="shared" si="3"/>
        <v>22</v>
      </c>
      <c r="DK39" s="3">
        <f t="shared" si="3"/>
        <v>2</v>
      </c>
      <c r="DL39" s="3">
        <f t="shared" si="3"/>
        <v>0</v>
      </c>
      <c r="DM39" s="3">
        <f t="shared" si="3"/>
        <v>20</v>
      </c>
      <c r="DN39" s="3">
        <f t="shared" si="3"/>
        <v>4</v>
      </c>
      <c r="DO39" s="3">
        <f t="shared" si="3"/>
        <v>0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FZ39" si="4">SUM(DS14:DS38)</f>
        <v>20</v>
      </c>
      <c r="DT39" s="3">
        <f t="shared" si="4"/>
        <v>4</v>
      </c>
      <c r="DU39" s="3">
        <f t="shared" si="4"/>
        <v>0</v>
      </c>
      <c r="DV39" s="3">
        <f t="shared" si="4"/>
        <v>22</v>
      </c>
      <c r="DW39" s="3">
        <f t="shared" si="4"/>
        <v>2</v>
      </c>
      <c r="DX39" s="3">
        <f t="shared" si="4"/>
        <v>0</v>
      </c>
      <c r="DY39" s="3">
        <f t="shared" si="4"/>
        <v>18</v>
      </c>
      <c r="DZ39" s="3">
        <f t="shared" si="4"/>
        <v>6</v>
      </c>
      <c r="EA39" s="3">
        <f t="shared" si="4"/>
        <v>0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22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2</v>
      </c>
      <c r="EJ39" s="3">
        <f t="shared" si="4"/>
        <v>0</v>
      </c>
      <c r="EK39" s="3">
        <f t="shared" si="4"/>
        <v>22</v>
      </c>
      <c r="EL39" s="3">
        <f t="shared" si="4"/>
        <v>2</v>
      </c>
      <c r="EM39" s="3">
        <f t="shared" si="4"/>
        <v>0</v>
      </c>
      <c r="EN39" s="3">
        <f t="shared" si="4"/>
        <v>21</v>
      </c>
      <c r="EO39" s="3">
        <f t="shared" si="4"/>
        <v>3</v>
      </c>
      <c r="EP39" s="3">
        <f t="shared" si="4"/>
        <v>0</v>
      </c>
      <c r="EQ39" s="3">
        <f t="shared" si="4"/>
        <v>23</v>
      </c>
      <c r="ER39" s="3">
        <f t="shared" si="4"/>
        <v>1</v>
      </c>
      <c r="ES39" s="3">
        <f t="shared" si="4"/>
        <v>0</v>
      </c>
      <c r="ET39" s="3">
        <f t="shared" si="4"/>
        <v>22</v>
      </c>
      <c r="EU39" s="3">
        <f t="shared" si="4"/>
        <v>2</v>
      </c>
      <c r="EV39" s="3">
        <f t="shared" si="4"/>
        <v>0</v>
      </c>
      <c r="EW39" s="3">
        <f t="shared" si="4"/>
        <v>24</v>
      </c>
      <c r="EX39" s="3">
        <f t="shared" si="4"/>
        <v>0</v>
      </c>
      <c r="EY39" s="3">
        <f t="shared" si="4"/>
        <v>0</v>
      </c>
      <c r="EZ39" s="3">
        <f t="shared" si="4"/>
        <v>24</v>
      </c>
      <c r="FA39" s="3">
        <f t="shared" si="4"/>
        <v>0</v>
      </c>
      <c r="FB39" s="3">
        <f t="shared" si="4"/>
        <v>0</v>
      </c>
      <c r="FC39" s="3">
        <f t="shared" si="4"/>
        <v>22</v>
      </c>
      <c r="FD39" s="3">
        <f t="shared" si="4"/>
        <v>2</v>
      </c>
      <c r="FE39" s="3">
        <f t="shared" si="4"/>
        <v>0</v>
      </c>
      <c r="FF39" s="3">
        <f t="shared" si="4"/>
        <v>24</v>
      </c>
      <c r="FG39" s="3">
        <f t="shared" si="4"/>
        <v>0</v>
      </c>
      <c r="FH39" s="3">
        <f t="shared" si="4"/>
        <v>0</v>
      </c>
      <c r="FI39" s="3">
        <f t="shared" si="4"/>
        <v>22</v>
      </c>
      <c r="FJ39" s="3">
        <f t="shared" si="4"/>
        <v>2</v>
      </c>
      <c r="FK39" s="3">
        <f t="shared" si="4"/>
        <v>0</v>
      </c>
      <c r="FL39" s="3">
        <f t="shared" si="4"/>
        <v>19</v>
      </c>
      <c r="FM39" s="3">
        <f t="shared" si="4"/>
        <v>4</v>
      </c>
      <c r="FN39" s="3">
        <f t="shared" si="4"/>
        <v>1</v>
      </c>
      <c r="FO39" s="3">
        <f t="shared" si="4"/>
        <v>22</v>
      </c>
      <c r="FP39" s="3">
        <f t="shared" si="4"/>
        <v>2</v>
      </c>
      <c r="FQ39" s="3">
        <f t="shared" si="4"/>
        <v>0</v>
      </c>
      <c r="FR39" s="3">
        <f t="shared" si="4"/>
        <v>22</v>
      </c>
      <c r="FS39" s="3">
        <f t="shared" si="4"/>
        <v>2</v>
      </c>
      <c r="FT39" s="3">
        <f t="shared" si="4"/>
        <v>0</v>
      </c>
      <c r="FU39" s="3">
        <f t="shared" si="4"/>
        <v>22</v>
      </c>
      <c r="FV39" s="3">
        <f t="shared" si="4"/>
        <v>2</v>
      </c>
      <c r="FW39" s="3">
        <f t="shared" si="4"/>
        <v>0</v>
      </c>
      <c r="FX39" s="3">
        <f t="shared" si="4"/>
        <v>19</v>
      </c>
      <c r="FY39" s="3">
        <f t="shared" si="4"/>
        <v>3</v>
      </c>
      <c r="FZ39" s="3">
        <f t="shared" si="4"/>
        <v>2</v>
      </c>
      <c r="GA39" s="3">
        <f t="shared" ref="GA39:GR39" si="5">SUM(GA14:GA38)</f>
        <v>18</v>
      </c>
      <c r="GB39" s="3">
        <f t="shared" si="5"/>
        <v>6</v>
      </c>
      <c r="GC39" s="3">
        <f t="shared" si="5"/>
        <v>0</v>
      </c>
      <c r="GD39" s="3">
        <f t="shared" si="5"/>
        <v>22</v>
      </c>
      <c r="GE39" s="3">
        <f t="shared" si="5"/>
        <v>2</v>
      </c>
      <c r="GF39" s="3">
        <f t="shared" si="5"/>
        <v>0</v>
      </c>
      <c r="GG39" s="3">
        <f t="shared" si="5"/>
        <v>18</v>
      </c>
      <c r="GH39" s="3">
        <f t="shared" si="5"/>
        <v>6</v>
      </c>
      <c r="GI39" s="3">
        <f t="shared" si="5"/>
        <v>0</v>
      </c>
      <c r="GJ39" s="3">
        <f t="shared" si="5"/>
        <v>19</v>
      </c>
      <c r="GK39" s="3">
        <f t="shared" si="5"/>
        <v>3</v>
      </c>
      <c r="GL39" s="3">
        <f t="shared" si="5"/>
        <v>2</v>
      </c>
      <c r="GM39" s="3">
        <f t="shared" si="5"/>
        <v>18</v>
      </c>
      <c r="GN39" s="3">
        <f t="shared" si="5"/>
        <v>6</v>
      </c>
      <c r="GO39" s="3">
        <f t="shared" si="5"/>
        <v>0</v>
      </c>
      <c r="GP39" s="3">
        <f t="shared" si="5"/>
        <v>22</v>
      </c>
      <c r="GQ39" s="3">
        <f t="shared" si="5"/>
        <v>2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C39/24%</f>
        <v>100</v>
      </c>
      <c r="D40" s="10">
        <f t="shared" ref="D40:BO40" si="6">D39/24%</f>
        <v>0</v>
      </c>
      <c r="E40" s="10">
        <f t="shared" si="6"/>
        <v>0</v>
      </c>
      <c r="F40" s="10">
        <f t="shared" si="6"/>
        <v>91.666666666666671</v>
      </c>
      <c r="G40" s="10">
        <f t="shared" si="6"/>
        <v>8.3333333333333339</v>
      </c>
      <c r="H40" s="10">
        <f t="shared" si="6"/>
        <v>0</v>
      </c>
      <c r="I40" s="10">
        <f t="shared" si="6"/>
        <v>91.666666666666671</v>
      </c>
      <c r="J40" s="10">
        <f t="shared" si="6"/>
        <v>8.3333333333333339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83.333333333333343</v>
      </c>
      <c r="P40" s="10">
        <f t="shared" si="6"/>
        <v>16.666666666666668</v>
      </c>
      <c r="Q40" s="10">
        <f t="shared" si="6"/>
        <v>0</v>
      </c>
      <c r="R40" s="10">
        <f t="shared" si="6"/>
        <v>91.666666666666671</v>
      </c>
      <c r="S40" s="10">
        <f t="shared" si="6"/>
        <v>8.3333333333333339</v>
      </c>
      <c r="T40" s="10">
        <f t="shared" si="6"/>
        <v>0</v>
      </c>
      <c r="U40" s="10">
        <f t="shared" si="6"/>
        <v>91.666666666666671</v>
      </c>
      <c r="V40" s="10">
        <f t="shared" si="6"/>
        <v>8.3333333333333339</v>
      </c>
      <c r="W40" s="10">
        <f t="shared" si="6"/>
        <v>0</v>
      </c>
      <c r="X40" s="10">
        <f t="shared" si="6"/>
        <v>91.666666666666671</v>
      </c>
      <c r="Y40" s="10">
        <f t="shared" si="6"/>
        <v>8.3333333333333339</v>
      </c>
      <c r="Z40" s="10">
        <f t="shared" si="6"/>
        <v>0</v>
      </c>
      <c r="AA40" s="10">
        <f t="shared" si="6"/>
        <v>75</v>
      </c>
      <c r="AB40" s="10">
        <f t="shared" si="6"/>
        <v>25</v>
      </c>
      <c r="AC40" s="10">
        <f t="shared" si="6"/>
        <v>0</v>
      </c>
      <c r="AD40" s="10">
        <f t="shared" si="6"/>
        <v>91.666666666666671</v>
      </c>
      <c r="AE40" s="10">
        <f t="shared" si="6"/>
        <v>8.3333333333333339</v>
      </c>
      <c r="AF40" s="10">
        <f t="shared" si="6"/>
        <v>0</v>
      </c>
      <c r="AG40" s="10">
        <f t="shared" si="6"/>
        <v>75</v>
      </c>
      <c r="AH40" s="10">
        <f t="shared" si="6"/>
        <v>25</v>
      </c>
      <c r="AI40" s="10">
        <f t="shared" si="6"/>
        <v>0</v>
      </c>
      <c r="AJ40" s="10">
        <f t="shared" si="6"/>
        <v>79.166666666666671</v>
      </c>
      <c r="AK40" s="10">
        <f t="shared" si="6"/>
        <v>12.5</v>
      </c>
      <c r="AL40" s="10">
        <f t="shared" si="6"/>
        <v>8.3333333333333339</v>
      </c>
      <c r="AM40" s="10">
        <f t="shared" si="6"/>
        <v>75</v>
      </c>
      <c r="AN40" s="10">
        <f t="shared" si="6"/>
        <v>25</v>
      </c>
      <c r="AO40" s="10">
        <f t="shared" si="6"/>
        <v>0</v>
      </c>
      <c r="AP40" s="10">
        <f t="shared" si="6"/>
        <v>91.666666666666671</v>
      </c>
      <c r="AQ40" s="10">
        <f t="shared" si="6"/>
        <v>8.3333333333333339</v>
      </c>
      <c r="AR40" s="10">
        <f t="shared" si="6"/>
        <v>0</v>
      </c>
      <c r="AS40" s="10">
        <f t="shared" si="6"/>
        <v>75</v>
      </c>
      <c r="AT40" s="10">
        <f t="shared" si="6"/>
        <v>25</v>
      </c>
      <c r="AU40" s="10">
        <f t="shared" si="6"/>
        <v>0</v>
      </c>
      <c r="AV40" s="10">
        <f t="shared" si="6"/>
        <v>79.166666666666671</v>
      </c>
      <c r="AW40" s="10">
        <f t="shared" si="6"/>
        <v>12.5</v>
      </c>
      <c r="AX40" s="10">
        <f t="shared" si="6"/>
        <v>8.3333333333333339</v>
      </c>
      <c r="AY40" s="10">
        <f t="shared" si="6"/>
        <v>75</v>
      </c>
      <c r="AZ40" s="10">
        <f t="shared" si="6"/>
        <v>25</v>
      </c>
      <c r="BA40" s="10">
        <f t="shared" si="6"/>
        <v>0</v>
      </c>
      <c r="BB40" s="10">
        <f t="shared" si="6"/>
        <v>91.666666666666671</v>
      </c>
      <c r="BC40" s="10">
        <f t="shared" si="6"/>
        <v>8.3333333333333339</v>
      </c>
      <c r="BD40" s="10">
        <f t="shared" si="6"/>
        <v>0</v>
      </c>
      <c r="BE40" s="10">
        <f t="shared" si="6"/>
        <v>75</v>
      </c>
      <c r="BF40" s="10">
        <f t="shared" si="6"/>
        <v>25</v>
      </c>
      <c r="BG40" s="10">
        <f t="shared" si="6"/>
        <v>0</v>
      </c>
      <c r="BH40" s="10">
        <f t="shared" si="6"/>
        <v>79.166666666666671</v>
      </c>
      <c r="BI40" s="10">
        <f t="shared" si="6"/>
        <v>12.5</v>
      </c>
      <c r="BJ40" s="10">
        <f t="shared" si="6"/>
        <v>8.3333333333333339</v>
      </c>
      <c r="BK40" s="10">
        <f t="shared" si="6"/>
        <v>75</v>
      </c>
      <c r="BL40" s="10">
        <f t="shared" si="6"/>
        <v>25</v>
      </c>
      <c r="BM40" s="10">
        <f t="shared" si="6"/>
        <v>0</v>
      </c>
      <c r="BN40" s="10">
        <f t="shared" si="6"/>
        <v>91.666666666666671</v>
      </c>
      <c r="BO40" s="10">
        <f t="shared" si="6"/>
        <v>8.3333333333333339</v>
      </c>
      <c r="BP40" s="10">
        <f t="shared" ref="BP40:EA40" si="7">BP39/24%</f>
        <v>0</v>
      </c>
      <c r="BQ40" s="10">
        <f t="shared" si="7"/>
        <v>75</v>
      </c>
      <c r="BR40" s="10">
        <f t="shared" si="7"/>
        <v>25</v>
      </c>
      <c r="BS40" s="10">
        <f t="shared" si="7"/>
        <v>0</v>
      </c>
      <c r="BT40" s="10">
        <f t="shared" si="7"/>
        <v>79.166666666666671</v>
      </c>
      <c r="BU40" s="10">
        <f t="shared" si="7"/>
        <v>12.5</v>
      </c>
      <c r="BV40" s="10">
        <f t="shared" si="7"/>
        <v>8.3333333333333339</v>
      </c>
      <c r="BW40" s="10">
        <f t="shared" si="7"/>
        <v>75</v>
      </c>
      <c r="BX40" s="10">
        <f t="shared" si="7"/>
        <v>25</v>
      </c>
      <c r="BY40" s="10">
        <f t="shared" si="7"/>
        <v>0</v>
      </c>
      <c r="BZ40" s="10">
        <f t="shared" si="7"/>
        <v>91.666666666666671</v>
      </c>
      <c r="CA40" s="10">
        <f t="shared" si="7"/>
        <v>8.3333333333333339</v>
      </c>
      <c r="CB40" s="10">
        <f t="shared" si="7"/>
        <v>0</v>
      </c>
      <c r="CC40" s="10">
        <f t="shared" si="7"/>
        <v>75</v>
      </c>
      <c r="CD40" s="10">
        <f t="shared" si="7"/>
        <v>25</v>
      </c>
      <c r="CE40" s="10">
        <f t="shared" si="7"/>
        <v>0</v>
      </c>
      <c r="CF40" s="10">
        <f t="shared" si="7"/>
        <v>79.166666666666671</v>
      </c>
      <c r="CG40" s="10">
        <f t="shared" si="7"/>
        <v>12.5</v>
      </c>
      <c r="CH40" s="10">
        <f t="shared" si="7"/>
        <v>8.3333333333333339</v>
      </c>
      <c r="CI40" s="10">
        <f t="shared" si="7"/>
        <v>75</v>
      </c>
      <c r="CJ40" s="10">
        <f t="shared" si="7"/>
        <v>25</v>
      </c>
      <c r="CK40" s="10">
        <f t="shared" si="7"/>
        <v>0</v>
      </c>
      <c r="CL40" s="10">
        <f t="shared" si="7"/>
        <v>91.666666666666671</v>
      </c>
      <c r="CM40" s="10">
        <f t="shared" si="7"/>
        <v>8.3333333333333339</v>
      </c>
      <c r="CN40" s="10">
        <f t="shared" si="7"/>
        <v>0</v>
      </c>
      <c r="CO40" s="10">
        <f t="shared" si="7"/>
        <v>75</v>
      </c>
      <c r="CP40" s="10">
        <f t="shared" si="7"/>
        <v>25</v>
      </c>
      <c r="CQ40" s="10">
        <f t="shared" si="7"/>
        <v>0</v>
      </c>
      <c r="CR40" s="10">
        <f t="shared" si="7"/>
        <v>87.5</v>
      </c>
      <c r="CS40" s="10">
        <f t="shared" si="7"/>
        <v>12.5</v>
      </c>
      <c r="CT40" s="10">
        <f t="shared" si="7"/>
        <v>0</v>
      </c>
      <c r="CU40" s="10">
        <f t="shared" si="7"/>
        <v>100</v>
      </c>
      <c r="CV40" s="10">
        <f t="shared" si="7"/>
        <v>0</v>
      </c>
      <c r="CW40" s="10">
        <f t="shared" si="7"/>
        <v>0</v>
      </c>
      <c r="CX40" s="10">
        <f t="shared" si="7"/>
        <v>91.666666666666671</v>
      </c>
      <c r="CY40" s="10">
        <f t="shared" si="7"/>
        <v>8.3333333333333339</v>
      </c>
      <c r="CZ40" s="10">
        <f t="shared" si="7"/>
        <v>0</v>
      </c>
      <c r="DA40" s="10">
        <f t="shared" si="7"/>
        <v>91.666666666666671</v>
      </c>
      <c r="DB40" s="10">
        <f t="shared" si="7"/>
        <v>8.3333333333333339</v>
      </c>
      <c r="DC40" s="10">
        <f t="shared" si="7"/>
        <v>0</v>
      </c>
      <c r="DD40" s="10">
        <f t="shared" si="7"/>
        <v>95.833333333333343</v>
      </c>
      <c r="DE40" s="10">
        <f t="shared" si="7"/>
        <v>0</v>
      </c>
      <c r="DF40" s="10">
        <f t="shared" si="7"/>
        <v>4.166666666666667</v>
      </c>
      <c r="DG40" s="10">
        <f t="shared" si="7"/>
        <v>75</v>
      </c>
      <c r="DH40" s="10">
        <f t="shared" si="7"/>
        <v>25</v>
      </c>
      <c r="DI40" s="10">
        <f t="shared" si="7"/>
        <v>0</v>
      </c>
      <c r="DJ40" s="10">
        <f t="shared" si="7"/>
        <v>91.666666666666671</v>
      </c>
      <c r="DK40" s="10">
        <f t="shared" si="7"/>
        <v>8.3333333333333339</v>
      </c>
      <c r="DL40" s="10">
        <f t="shared" si="7"/>
        <v>0</v>
      </c>
      <c r="DM40" s="10">
        <f t="shared" si="7"/>
        <v>83.333333333333343</v>
      </c>
      <c r="DN40" s="10">
        <f t="shared" si="7"/>
        <v>16.666666666666668</v>
      </c>
      <c r="DO40" s="10">
        <f t="shared" si="7"/>
        <v>0</v>
      </c>
      <c r="DP40" s="10">
        <f t="shared" si="7"/>
        <v>95.833333333333343</v>
      </c>
      <c r="DQ40" s="10">
        <f t="shared" si="7"/>
        <v>0</v>
      </c>
      <c r="DR40" s="10">
        <f t="shared" si="7"/>
        <v>4.166666666666667</v>
      </c>
      <c r="DS40" s="10">
        <f t="shared" si="7"/>
        <v>83.333333333333343</v>
      </c>
      <c r="DT40" s="10">
        <f t="shared" si="7"/>
        <v>16.666666666666668</v>
      </c>
      <c r="DU40" s="10">
        <f t="shared" si="7"/>
        <v>0</v>
      </c>
      <c r="DV40" s="10">
        <f t="shared" si="7"/>
        <v>91.666666666666671</v>
      </c>
      <c r="DW40" s="10">
        <f t="shared" si="7"/>
        <v>8.3333333333333339</v>
      </c>
      <c r="DX40" s="10">
        <f t="shared" si="7"/>
        <v>0</v>
      </c>
      <c r="DY40" s="10">
        <f t="shared" si="7"/>
        <v>75</v>
      </c>
      <c r="DZ40" s="10">
        <f t="shared" si="7"/>
        <v>25</v>
      </c>
      <c r="EA40" s="10">
        <f t="shared" si="7"/>
        <v>0</v>
      </c>
      <c r="EB40" s="10">
        <f t="shared" ref="EB40:GM40" si="8">EB39/24%</f>
        <v>95.833333333333343</v>
      </c>
      <c r="EC40" s="10">
        <f t="shared" si="8"/>
        <v>0</v>
      </c>
      <c r="ED40" s="10">
        <f t="shared" si="8"/>
        <v>4.166666666666667</v>
      </c>
      <c r="EE40" s="10">
        <f t="shared" si="8"/>
        <v>91.666666666666671</v>
      </c>
      <c r="EF40" s="10">
        <f t="shared" si="8"/>
        <v>8.3333333333333339</v>
      </c>
      <c r="EG40" s="10">
        <f t="shared" si="8"/>
        <v>0</v>
      </c>
      <c r="EH40" s="10">
        <f t="shared" si="8"/>
        <v>91.666666666666671</v>
      </c>
      <c r="EI40" s="10">
        <f t="shared" si="8"/>
        <v>8.3333333333333339</v>
      </c>
      <c r="EJ40" s="10">
        <f t="shared" si="8"/>
        <v>0</v>
      </c>
      <c r="EK40" s="10">
        <f t="shared" si="8"/>
        <v>91.666666666666671</v>
      </c>
      <c r="EL40" s="10">
        <f t="shared" si="8"/>
        <v>8.3333333333333339</v>
      </c>
      <c r="EM40" s="10">
        <f t="shared" si="8"/>
        <v>0</v>
      </c>
      <c r="EN40" s="10">
        <f t="shared" si="8"/>
        <v>87.5</v>
      </c>
      <c r="EO40" s="10">
        <f t="shared" si="8"/>
        <v>12.5</v>
      </c>
      <c r="EP40" s="10">
        <f t="shared" si="8"/>
        <v>0</v>
      </c>
      <c r="EQ40" s="10">
        <f t="shared" si="8"/>
        <v>95.833333333333343</v>
      </c>
      <c r="ER40" s="10">
        <f t="shared" si="8"/>
        <v>4.166666666666667</v>
      </c>
      <c r="ES40" s="10">
        <f t="shared" si="8"/>
        <v>0</v>
      </c>
      <c r="ET40" s="10">
        <f t="shared" si="8"/>
        <v>91.666666666666671</v>
      </c>
      <c r="EU40" s="10">
        <f t="shared" si="8"/>
        <v>8.3333333333333339</v>
      </c>
      <c r="EV40" s="10">
        <f t="shared" si="8"/>
        <v>0</v>
      </c>
      <c r="EW40" s="10">
        <f t="shared" si="8"/>
        <v>100</v>
      </c>
      <c r="EX40" s="10">
        <f t="shared" si="8"/>
        <v>0</v>
      </c>
      <c r="EY40" s="10">
        <f t="shared" si="8"/>
        <v>0</v>
      </c>
      <c r="EZ40" s="10">
        <f t="shared" si="8"/>
        <v>100</v>
      </c>
      <c r="FA40" s="10">
        <f t="shared" si="8"/>
        <v>0</v>
      </c>
      <c r="FB40" s="10">
        <f t="shared" si="8"/>
        <v>0</v>
      </c>
      <c r="FC40" s="10">
        <f t="shared" si="8"/>
        <v>91.666666666666671</v>
      </c>
      <c r="FD40" s="10">
        <f t="shared" si="8"/>
        <v>8.3333333333333339</v>
      </c>
      <c r="FE40" s="10">
        <f t="shared" si="8"/>
        <v>0</v>
      </c>
      <c r="FF40" s="10">
        <f t="shared" si="8"/>
        <v>100</v>
      </c>
      <c r="FG40" s="10">
        <f t="shared" si="8"/>
        <v>0</v>
      </c>
      <c r="FH40" s="10">
        <f t="shared" si="8"/>
        <v>0</v>
      </c>
      <c r="FI40" s="10">
        <f t="shared" si="8"/>
        <v>91.666666666666671</v>
      </c>
      <c r="FJ40" s="10">
        <f t="shared" si="8"/>
        <v>8.3333333333333339</v>
      </c>
      <c r="FK40" s="10">
        <f t="shared" si="8"/>
        <v>0</v>
      </c>
      <c r="FL40" s="10">
        <f t="shared" si="8"/>
        <v>79.166666666666671</v>
      </c>
      <c r="FM40" s="10">
        <f t="shared" si="8"/>
        <v>16.666666666666668</v>
      </c>
      <c r="FN40" s="10">
        <f t="shared" si="8"/>
        <v>4.166666666666667</v>
      </c>
      <c r="FO40" s="10">
        <f t="shared" si="8"/>
        <v>91.666666666666671</v>
      </c>
      <c r="FP40" s="10">
        <f t="shared" si="8"/>
        <v>8.3333333333333339</v>
      </c>
      <c r="FQ40" s="10">
        <f t="shared" si="8"/>
        <v>0</v>
      </c>
      <c r="FR40" s="10">
        <f t="shared" si="8"/>
        <v>91.666666666666671</v>
      </c>
      <c r="FS40" s="10">
        <f t="shared" si="8"/>
        <v>8.3333333333333339</v>
      </c>
      <c r="FT40" s="10">
        <f t="shared" si="8"/>
        <v>0</v>
      </c>
      <c r="FU40" s="10">
        <f t="shared" si="8"/>
        <v>91.666666666666671</v>
      </c>
      <c r="FV40" s="10">
        <f t="shared" si="8"/>
        <v>8.3333333333333339</v>
      </c>
      <c r="FW40" s="10">
        <f t="shared" si="8"/>
        <v>0</v>
      </c>
      <c r="FX40" s="10">
        <f t="shared" si="8"/>
        <v>79.166666666666671</v>
      </c>
      <c r="FY40" s="10">
        <f t="shared" si="8"/>
        <v>12.5</v>
      </c>
      <c r="FZ40" s="10">
        <f t="shared" si="8"/>
        <v>8.3333333333333339</v>
      </c>
      <c r="GA40" s="10">
        <f t="shared" si="8"/>
        <v>75</v>
      </c>
      <c r="GB40" s="10">
        <f t="shared" si="8"/>
        <v>25</v>
      </c>
      <c r="GC40" s="10">
        <f t="shared" si="8"/>
        <v>0</v>
      </c>
      <c r="GD40" s="10">
        <f t="shared" si="8"/>
        <v>91.666666666666671</v>
      </c>
      <c r="GE40" s="10">
        <f t="shared" si="8"/>
        <v>8.3333333333333339</v>
      </c>
      <c r="GF40" s="10">
        <f t="shared" si="8"/>
        <v>0</v>
      </c>
      <c r="GG40" s="10">
        <f t="shared" si="8"/>
        <v>75</v>
      </c>
      <c r="GH40" s="10">
        <f t="shared" si="8"/>
        <v>25</v>
      </c>
      <c r="GI40" s="10">
        <f t="shared" si="8"/>
        <v>0</v>
      </c>
      <c r="GJ40" s="10">
        <f t="shared" si="8"/>
        <v>79.166666666666671</v>
      </c>
      <c r="GK40" s="10">
        <f t="shared" si="8"/>
        <v>12.5</v>
      </c>
      <c r="GL40" s="10">
        <f t="shared" si="8"/>
        <v>8.3333333333333339</v>
      </c>
      <c r="GM40" s="10">
        <f t="shared" si="8"/>
        <v>75</v>
      </c>
      <c r="GN40" s="10">
        <f t="shared" ref="GN40:GR40" si="9">GN39/24%</f>
        <v>25</v>
      </c>
      <c r="GO40" s="10">
        <f t="shared" si="9"/>
        <v>0</v>
      </c>
      <c r="GP40" s="10">
        <f t="shared" si="9"/>
        <v>91.666666666666671</v>
      </c>
      <c r="GQ40" s="10">
        <f t="shared" si="9"/>
        <v>8.3333333333333339</v>
      </c>
      <c r="GR40" s="10">
        <f t="shared" si="9"/>
        <v>0</v>
      </c>
    </row>
    <row r="42" spans="1:254" x14ac:dyDescent="0.25">
      <c r="B42" s="101" t="s">
        <v>811</v>
      </c>
      <c r="C42" s="101"/>
      <c r="D42" s="101"/>
      <c r="E42" s="101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35">
        <f>E43/100*24</f>
        <v>22.333333333333336</v>
      </c>
      <c r="E43" s="35">
        <f>(C40+F40+I40+L40+O40+R40)/6</f>
        <v>93.055555555555557</v>
      </c>
      <c r="F43" s="58"/>
      <c r="G43" s="58"/>
      <c r="H43" s="58"/>
      <c r="I43" s="58"/>
      <c r="J43" s="58"/>
      <c r="K43" s="58"/>
      <c r="L43" s="58"/>
      <c r="M43" s="58"/>
    </row>
    <row r="44" spans="1:254" x14ac:dyDescent="0.25">
      <c r="B44" s="4" t="s">
        <v>813</v>
      </c>
      <c r="C44" s="27" t="s">
        <v>830</v>
      </c>
      <c r="D44" s="35">
        <f>E44/100*25</f>
        <v>1.7361111111111116</v>
      </c>
      <c r="E44" s="35">
        <f>(D40+G40+J40+M40+P40+S40)/6</f>
        <v>6.9444444444444455</v>
      </c>
      <c r="F44" s="58"/>
      <c r="G44" s="58"/>
      <c r="H44" s="58"/>
      <c r="I44" s="58"/>
      <c r="J44" s="58"/>
      <c r="K44" s="58"/>
      <c r="L44" s="58"/>
      <c r="M44" s="58"/>
    </row>
    <row r="45" spans="1:254" x14ac:dyDescent="0.25">
      <c r="B45" s="4" t="s">
        <v>814</v>
      </c>
      <c r="C45" s="27" t="s">
        <v>830</v>
      </c>
      <c r="D45" s="35">
        <f>E45/100*25</f>
        <v>0</v>
      </c>
      <c r="E45" s="35">
        <f>(E40+H40+K40+N40+Q40+T40)/6</f>
        <v>0</v>
      </c>
      <c r="F45" s="58"/>
      <c r="G45" s="58"/>
      <c r="H45" s="58"/>
      <c r="I45" s="58"/>
      <c r="J45" s="58"/>
      <c r="K45" s="58"/>
      <c r="L45" s="58"/>
      <c r="M45" s="58"/>
    </row>
    <row r="46" spans="1:254" x14ac:dyDescent="0.25">
      <c r="B46" s="27"/>
      <c r="C46" s="27"/>
      <c r="D46" s="34">
        <f>SUM(D43:D45)</f>
        <v>24.069444444444446</v>
      </c>
      <c r="E46" s="34">
        <f>SUM(E43:E45)</f>
        <v>100</v>
      </c>
      <c r="F46" s="58"/>
      <c r="G46" s="58"/>
      <c r="H46" s="58"/>
      <c r="I46" s="58"/>
      <c r="J46" s="58"/>
      <c r="K46" s="58"/>
      <c r="L46" s="58"/>
      <c r="M46" s="58"/>
    </row>
    <row r="47" spans="1:254" ht="15" customHeight="1" x14ac:dyDescent="0.25">
      <c r="B47" s="27"/>
      <c r="C47" s="27"/>
      <c r="D47" s="102" t="s">
        <v>56</v>
      </c>
      <c r="E47" s="102"/>
      <c r="F47" s="103" t="s">
        <v>3</v>
      </c>
      <c r="G47" s="104"/>
      <c r="H47" s="105" t="s">
        <v>331</v>
      </c>
      <c r="I47" s="106"/>
      <c r="J47" s="58"/>
      <c r="K47" s="58"/>
      <c r="L47" s="58"/>
      <c r="M47" s="58"/>
    </row>
    <row r="48" spans="1:254" x14ac:dyDescent="0.25">
      <c r="B48" s="4" t="s">
        <v>812</v>
      </c>
      <c r="C48" s="27" t="s">
        <v>831</v>
      </c>
      <c r="D48" s="35">
        <f>E48/100*24</f>
        <v>20.166666666666671</v>
      </c>
      <c r="E48" s="35">
        <f>(U40+X40+AA40+AD40+AG40+AJ40)/6</f>
        <v>84.027777777777786</v>
      </c>
      <c r="F48" s="35">
        <f>G48/100*24</f>
        <v>19.500000000000004</v>
      </c>
      <c r="G48" s="35">
        <f>(AM40+AP40+AS40+AV40+AY40+BB40)/6</f>
        <v>81.250000000000014</v>
      </c>
      <c r="H48" s="35">
        <f>I48/100*24</f>
        <v>19</v>
      </c>
      <c r="I48" s="35">
        <f>(BE40+BH40+BK40+BN40+BQ40+BT40)/6</f>
        <v>79.166666666666671</v>
      </c>
      <c r="J48" s="59"/>
      <c r="K48" s="59"/>
      <c r="L48" s="59"/>
      <c r="M48" s="59"/>
    </row>
    <row r="49" spans="2:13" x14ac:dyDescent="0.25">
      <c r="B49" s="4" t="s">
        <v>813</v>
      </c>
      <c r="C49" s="27" t="s">
        <v>831</v>
      </c>
      <c r="D49" s="35">
        <f>E49/100*25</f>
        <v>3.6458333333333335</v>
      </c>
      <c r="E49" s="35">
        <f>(V40+Y40+AB40+AE40+AH40+AK40)/6</f>
        <v>14.583333333333334</v>
      </c>
      <c r="F49" s="35">
        <v>4</v>
      </c>
      <c r="G49" s="35">
        <v>18</v>
      </c>
      <c r="H49" s="35">
        <v>4</v>
      </c>
      <c r="I49" s="35">
        <f>(BF40+BI40+BL40+BO40+BR40+BU40)/6</f>
        <v>18.055555555555554</v>
      </c>
      <c r="J49" s="59"/>
      <c r="K49" s="59"/>
      <c r="L49" s="59"/>
      <c r="M49" s="59"/>
    </row>
    <row r="50" spans="2:13" x14ac:dyDescent="0.25">
      <c r="B50" s="4" t="s">
        <v>814</v>
      </c>
      <c r="C50" s="27" t="s">
        <v>831</v>
      </c>
      <c r="D50" s="35">
        <f>E50/100*25</f>
        <v>0.34722222222222227</v>
      </c>
      <c r="E50" s="35">
        <f>(W40+Z40+AC40+AF40+AI40+AL40)/6</f>
        <v>1.3888888888888891</v>
      </c>
      <c r="F50" s="35">
        <f>G50/100*25</f>
        <v>0.25</v>
      </c>
      <c r="G50" s="35">
        <v>1</v>
      </c>
      <c r="H50" s="35">
        <f>I50/100*25</f>
        <v>0.69444444444444453</v>
      </c>
      <c r="I50" s="35">
        <f>(BG40+BJ40+BM40+BP40+BS40+BV40)/6</f>
        <v>2.7777777777777781</v>
      </c>
      <c r="J50" s="59"/>
      <c r="K50" s="59"/>
      <c r="L50" s="59"/>
      <c r="M50" s="59"/>
    </row>
    <row r="51" spans="2:13" x14ac:dyDescent="0.25">
      <c r="B51" s="27"/>
      <c r="C51" s="27"/>
      <c r="D51" s="34">
        <f t="shared" ref="D51:I51" si="10">SUM(D48:D50)</f>
        <v>24.159722222222225</v>
      </c>
      <c r="E51" s="34">
        <f t="shared" si="10"/>
        <v>100</v>
      </c>
      <c r="F51" s="34">
        <f t="shared" si="10"/>
        <v>23.750000000000004</v>
      </c>
      <c r="G51" s="34">
        <f t="shared" si="10"/>
        <v>100.25000000000001</v>
      </c>
      <c r="H51" s="34">
        <f t="shared" si="10"/>
        <v>23.694444444444443</v>
      </c>
      <c r="I51" s="34">
        <f t="shared" si="10"/>
        <v>100</v>
      </c>
      <c r="J51" s="60"/>
      <c r="K51" s="60"/>
      <c r="L51" s="60"/>
      <c r="M51" s="60"/>
    </row>
    <row r="52" spans="2:13" x14ac:dyDescent="0.25">
      <c r="B52" s="4" t="s">
        <v>812</v>
      </c>
      <c r="C52" s="27" t="s">
        <v>832</v>
      </c>
      <c r="D52" s="35">
        <f>E52/100*24</f>
        <v>19.500000000000004</v>
      </c>
      <c r="E52" s="35">
        <f>(BW40+BZ40+CC40+CF40+CI40+CL40)/6</f>
        <v>81.250000000000014</v>
      </c>
      <c r="F52" s="58"/>
      <c r="G52" s="58"/>
      <c r="H52" s="58"/>
      <c r="I52" s="58"/>
      <c r="J52" s="58"/>
      <c r="K52" s="58"/>
      <c r="L52" s="58"/>
      <c r="M52" s="58"/>
    </row>
    <row r="53" spans="2:13" x14ac:dyDescent="0.25">
      <c r="B53" s="4" t="s">
        <v>813</v>
      </c>
      <c r="C53" s="27" t="s">
        <v>832</v>
      </c>
      <c r="D53" s="35">
        <v>4</v>
      </c>
      <c r="E53" s="35">
        <v>18</v>
      </c>
      <c r="F53" s="58"/>
      <c r="G53" s="58"/>
      <c r="H53" s="58"/>
      <c r="I53" s="58"/>
      <c r="J53" s="58"/>
      <c r="K53" s="58"/>
      <c r="L53" s="58"/>
      <c r="M53" s="58"/>
    </row>
    <row r="54" spans="2:13" x14ac:dyDescent="0.25">
      <c r="B54" s="4" t="s">
        <v>814</v>
      </c>
      <c r="C54" s="27" t="s">
        <v>832</v>
      </c>
      <c r="D54" s="35">
        <f>E54/100*25</f>
        <v>0.25</v>
      </c>
      <c r="E54" s="35">
        <v>1</v>
      </c>
      <c r="F54" s="58"/>
      <c r="G54" s="58"/>
      <c r="H54" s="58"/>
      <c r="I54" s="58"/>
      <c r="J54" s="58"/>
      <c r="K54" s="58"/>
      <c r="L54" s="58"/>
      <c r="M54" s="58"/>
    </row>
    <row r="55" spans="2:13" x14ac:dyDescent="0.25">
      <c r="B55" s="27"/>
      <c r="C55" s="27"/>
      <c r="D55" s="34">
        <f>SUM(D52:D54)</f>
        <v>23.750000000000004</v>
      </c>
      <c r="E55" s="34">
        <f>SUM(E52:E54)</f>
        <v>100.25000000000001</v>
      </c>
      <c r="F55" s="58"/>
      <c r="G55" s="58"/>
      <c r="H55" s="58"/>
      <c r="I55" s="58"/>
      <c r="J55" s="58"/>
      <c r="K55" s="58"/>
      <c r="L55" s="58"/>
      <c r="M55" s="58"/>
    </row>
    <row r="56" spans="2:13" x14ac:dyDescent="0.25">
      <c r="B56" s="27"/>
      <c r="C56" s="27"/>
      <c r="D56" s="102" t="s">
        <v>159</v>
      </c>
      <c r="E56" s="102"/>
      <c r="F56" s="107" t="s">
        <v>116</v>
      </c>
      <c r="G56" s="108"/>
      <c r="H56" s="105" t="s">
        <v>174</v>
      </c>
      <c r="I56" s="106"/>
      <c r="J56" s="109" t="s">
        <v>186</v>
      </c>
      <c r="K56" s="109"/>
      <c r="L56" s="109" t="s">
        <v>117</v>
      </c>
      <c r="M56" s="109"/>
    </row>
    <row r="57" spans="2:13" x14ac:dyDescent="0.25">
      <c r="B57" s="4" t="s">
        <v>812</v>
      </c>
      <c r="C57" s="27" t="s">
        <v>833</v>
      </c>
      <c r="D57" s="35">
        <f>E57/100*24</f>
        <v>21.666666666666671</v>
      </c>
      <c r="E57" s="35">
        <f>(CO40+CR40+CU40+CX40+DA40+DD40)/6</f>
        <v>90.277777777777786</v>
      </c>
      <c r="F57" s="35">
        <f>G57/100*24</f>
        <v>20.833333333333336</v>
      </c>
      <c r="G57" s="35">
        <f>(DG40+DJ40+DM40+DP40+DS40+DV40)/6</f>
        <v>86.805555555555557</v>
      </c>
      <c r="H57" s="35">
        <f>I57/100*24</f>
        <v>21.333333333333336</v>
      </c>
      <c r="I57" s="35">
        <f>(DY40+EB40+EE40+EH40+EK40+EN40)/6</f>
        <v>88.8888888888889</v>
      </c>
      <c r="J57" s="35">
        <f>K57/100*24</f>
        <v>23.166666666666671</v>
      </c>
      <c r="K57" s="35">
        <f>(EQ40+ET40+EW40+EZ40+FC40+FF40)/6</f>
        <v>96.527777777777786</v>
      </c>
      <c r="L57" s="35">
        <f>M57/100*24</f>
        <v>21</v>
      </c>
      <c r="M57" s="35">
        <f>(FI40+FL40+FO40+FR40+FU40+FX40)/6</f>
        <v>87.5</v>
      </c>
    </row>
    <row r="58" spans="2:13" x14ac:dyDescent="0.25">
      <c r="B58" s="4" t="s">
        <v>813</v>
      </c>
      <c r="C58" s="27" t="s">
        <v>833</v>
      </c>
      <c r="D58" s="35">
        <f>E58/100*25</f>
        <v>2.2569444444444446</v>
      </c>
      <c r="E58" s="35">
        <f>(CP40+CS40+CV40+CY40+DB40+DE40)/6</f>
        <v>9.0277777777777786</v>
      </c>
      <c r="F58" s="35">
        <f>G58/100*25</f>
        <v>3</v>
      </c>
      <c r="G58" s="35">
        <v>12</v>
      </c>
      <c r="H58" s="35">
        <f>I58/100*25</f>
        <v>2.604166666666667</v>
      </c>
      <c r="I58" s="35">
        <f>(DZ40+EC40+EF40+EI40+EL40+EO40)/6</f>
        <v>10.416666666666668</v>
      </c>
      <c r="J58" s="35">
        <f>K58/100*25</f>
        <v>0.8680555555555558</v>
      </c>
      <c r="K58" s="35">
        <f>(ER40+EU40+EX40+FA40+FD40+FG40)/6</f>
        <v>3.4722222222222228</v>
      </c>
      <c r="L58" s="35">
        <f>M58/100*25</f>
        <v>2.604166666666667</v>
      </c>
      <c r="M58" s="35">
        <f>(FJ40+FM40+FP40+FS40+FV40+FY40)/6</f>
        <v>10.416666666666668</v>
      </c>
    </row>
    <row r="59" spans="2:13" x14ac:dyDescent="0.25">
      <c r="B59" s="4" t="s">
        <v>814</v>
      </c>
      <c r="C59" s="27" t="s">
        <v>833</v>
      </c>
      <c r="D59" s="35">
        <f>E59/100*25</f>
        <v>0.17361111111111113</v>
      </c>
      <c r="E59" s="35">
        <f>(CQ40+CT40+CW40+CZ40+DC40+DF40)/6</f>
        <v>0.69444444444444453</v>
      </c>
      <c r="F59" s="35">
        <f>G59/100*25</f>
        <v>0.25</v>
      </c>
      <c r="G59" s="35">
        <v>1</v>
      </c>
      <c r="H59" s="35">
        <f>I59/100*25</f>
        <v>0.17361111111111113</v>
      </c>
      <c r="I59" s="35">
        <f>(EA40+ED40+EG40+EJ40+EM40+EP40)/6</f>
        <v>0.69444444444444453</v>
      </c>
      <c r="J59" s="35">
        <f>K59/100*25</f>
        <v>0</v>
      </c>
      <c r="K59" s="35">
        <f>(ES40+EV40+EY40+FB40+FE40+FH40)/6</f>
        <v>0</v>
      </c>
      <c r="L59" s="35">
        <v>0</v>
      </c>
      <c r="M59" s="35">
        <f>(FK40+FN40+FQ40+FT40+FW40+FZ40)/6</f>
        <v>2.0833333333333335</v>
      </c>
    </row>
    <row r="60" spans="2:13" x14ac:dyDescent="0.25">
      <c r="B60" s="27"/>
      <c r="C60" s="27"/>
      <c r="D60" s="34">
        <f t="shared" ref="D60:M60" si="11">SUM(D57:D59)</f>
        <v>24.097222222222225</v>
      </c>
      <c r="E60" s="34">
        <f t="shared" si="11"/>
        <v>100.00000000000001</v>
      </c>
      <c r="F60" s="34">
        <f t="shared" si="11"/>
        <v>24.083333333333336</v>
      </c>
      <c r="G60" s="34">
        <f t="shared" si="11"/>
        <v>99.805555555555557</v>
      </c>
      <c r="H60" s="34">
        <f t="shared" si="11"/>
        <v>24.111111111111114</v>
      </c>
      <c r="I60" s="34">
        <f t="shared" si="11"/>
        <v>100.00000000000001</v>
      </c>
      <c r="J60" s="34">
        <f t="shared" si="11"/>
        <v>24.034722222222229</v>
      </c>
      <c r="K60" s="34">
        <f t="shared" si="11"/>
        <v>100.00000000000001</v>
      </c>
      <c r="L60" s="34">
        <f t="shared" si="11"/>
        <v>23.604166666666668</v>
      </c>
      <c r="M60" s="34">
        <f t="shared" si="11"/>
        <v>100</v>
      </c>
    </row>
    <row r="61" spans="2:13" x14ac:dyDescent="0.25">
      <c r="B61" s="4" t="s">
        <v>812</v>
      </c>
      <c r="C61" s="27" t="s">
        <v>834</v>
      </c>
      <c r="D61" s="35">
        <f>E61/100*24</f>
        <v>19.500000000000004</v>
      </c>
      <c r="E61" s="35">
        <f>(GA40+GD40+GG40+GJ40+GM40+GP40)/6</f>
        <v>81.250000000000014</v>
      </c>
      <c r="F61" s="58"/>
      <c r="G61" s="58"/>
      <c r="H61" s="58"/>
      <c r="I61" s="58"/>
      <c r="J61" s="58"/>
      <c r="K61" s="58"/>
      <c r="L61" s="58"/>
      <c r="M61" s="58"/>
    </row>
    <row r="62" spans="2:13" x14ac:dyDescent="0.25">
      <c r="B62" s="4" t="s">
        <v>813</v>
      </c>
      <c r="C62" s="27" t="s">
        <v>834</v>
      </c>
      <c r="D62" s="35">
        <v>4</v>
      </c>
      <c r="E62" s="35">
        <v>18</v>
      </c>
      <c r="F62" s="58"/>
      <c r="G62" s="58"/>
      <c r="H62" s="58"/>
      <c r="I62" s="58"/>
      <c r="J62" s="58"/>
      <c r="K62" s="58"/>
      <c r="L62" s="58"/>
      <c r="M62" s="58"/>
    </row>
    <row r="63" spans="2:13" x14ac:dyDescent="0.25">
      <c r="B63" s="4" t="s">
        <v>814</v>
      </c>
      <c r="C63" s="27" t="s">
        <v>834</v>
      </c>
      <c r="D63" s="35">
        <f>E63/100*25</f>
        <v>0.25</v>
      </c>
      <c r="E63" s="35">
        <v>1</v>
      </c>
      <c r="F63" s="58"/>
      <c r="G63" s="58"/>
      <c r="H63" s="58"/>
      <c r="I63" s="58"/>
      <c r="J63" s="58"/>
      <c r="K63" s="58"/>
      <c r="L63" s="58"/>
      <c r="M63" s="58"/>
    </row>
    <row r="64" spans="2:13" x14ac:dyDescent="0.25">
      <c r="B64" s="27"/>
      <c r="C64" s="27"/>
      <c r="D64" s="34">
        <f>SUM(D61:D63)</f>
        <v>23.750000000000004</v>
      </c>
      <c r="E64" s="34">
        <f>SUM(E61:E63)</f>
        <v>100.25000000000001</v>
      </c>
      <c r="F64" s="58"/>
      <c r="G64" s="58"/>
      <c r="H64" s="58"/>
      <c r="I64" s="58"/>
      <c r="J64" s="58"/>
      <c r="K64" s="58"/>
      <c r="L64" s="58"/>
      <c r="M64" s="58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3" t="s">
        <v>56</v>
      </c>
      <c r="E47" s="114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15" t="s">
        <v>159</v>
      </c>
      <c r="E56" s="115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7"/>
      <c r="B7" s="127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8"/>
      <c r="B8" s="128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3" t="s">
        <v>56</v>
      </c>
      <c r="E42" s="114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15" t="s">
        <v>159</v>
      </c>
      <c r="E51" s="115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2026-05-07T15:40:46Z</dcterms:modified>
</cp:coreProperties>
</file>