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295" yWindow="0" windowWidth="14610" windowHeight="11760" firstSheet="1" activeTab="1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0" i="16" l="1"/>
  <c r="W10" i="16" s="1"/>
  <c r="V9" i="16"/>
  <c r="W9" i="16" s="1"/>
  <c r="T10" i="16"/>
  <c r="U10" i="16" s="1"/>
  <c r="T9" i="16"/>
  <c r="U9" i="16" s="1"/>
  <c r="R10" i="16"/>
  <c r="S10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X18" i="10" l="1"/>
  <c r="R18" i="10"/>
  <c r="F18" i="10"/>
  <c r="K18" i="10"/>
  <c r="S18" i="10"/>
  <c r="V18" i="10"/>
  <c r="N18" i="10"/>
  <c r="J18" i="10"/>
  <c r="O18" i="10"/>
  <c r="W18" i="10"/>
  <c r="H18" i="10"/>
  <c r="T18" i="10"/>
  <c r="E18" i="10"/>
  <c r="D18" i="10"/>
  <c r="G18" i="10" s="1"/>
  <c r="I18" i="10"/>
  <c r="M18" i="10"/>
  <c r="Q18" i="10"/>
  <c r="U18" i="10"/>
  <c r="Y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B11" i="16"/>
  <c r="E11" i="16"/>
  <c r="D11" i="16"/>
  <c r="C11" i="16"/>
  <c r="E17" i="11"/>
  <c r="F11" i="16"/>
  <c r="G11" i="16"/>
  <c r="H11" i="16"/>
  <c r="I11" i="16"/>
  <c r="J11" i="16"/>
  <c r="K11" i="16"/>
  <c r="L11" i="16"/>
  <c r="M11" i="16"/>
  <c r="N11" i="16"/>
  <c r="O11" i="16"/>
  <c r="P11" i="16"/>
  <c r="Q11" i="16"/>
  <c r="D17" i="13"/>
  <c r="E17" i="13"/>
  <c r="F17" i="13"/>
  <c r="G17" i="13"/>
  <c r="Q17" i="13"/>
  <c r="Q18" i="13" s="1"/>
  <c r="R17" i="13"/>
  <c r="R18" i="13" s="1"/>
  <c r="S17" i="13"/>
  <c r="S18" i="13" s="1"/>
  <c r="T17" i="13"/>
  <c r="T18" i="13" s="1"/>
  <c r="U17" i="13"/>
  <c r="U18" i="13" s="1"/>
  <c r="V17" i="13"/>
  <c r="V18" i="13" s="1"/>
  <c r="AI17" i="13"/>
  <c r="AI18" i="13" s="1"/>
  <c r="AJ17" i="13"/>
  <c r="AJ18" i="13" s="1"/>
  <c r="AK17" i="13"/>
  <c r="AK18" i="13" s="1"/>
  <c r="AL17" i="13"/>
  <c r="AL18" i="13" s="1"/>
  <c r="AM17" i="13"/>
  <c r="AM18" i="13" s="1"/>
  <c r="AN17" i="13"/>
  <c r="AN18" i="13" s="1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I18" i="12" l="1"/>
  <c r="R18" i="12"/>
  <c r="N18" i="12"/>
  <c r="T11" i="16"/>
  <c r="U11" i="16" s="1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V11" i="16"/>
  <c r="W11" i="16" s="1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R11" i="16"/>
  <c r="S11" i="16" s="1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2" i="16"/>
  <c r="F18" i="13"/>
  <c r="G18" i="13"/>
  <c r="D18" i="13"/>
  <c r="E18" i="13"/>
  <c r="F18" i="12"/>
  <c r="G18" i="12"/>
  <c r="D18" i="12"/>
  <c r="E18" i="12"/>
  <c r="G18" i="11"/>
  <c r="N12" i="16"/>
  <c r="J12" i="16"/>
  <c r="B12" i="16"/>
  <c r="F12" i="16"/>
  <c r="Q12" i="16"/>
  <c r="M12" i="16"/>
  <c r="E12" i="16"/>
  <c r="P12" i="16"/>
  <c r="C12" i="16"/>
  <c r="G12" i="16"/>
  <c r="K12" i="16"/>
  <c r="O12" i="16"/>
  <c r="D12" i="16"/>
  <c r="H12" i="16"/>
  <c r="L12" i="16"/>
  <c r="E18" i="11"/>
  <c r="D18" i="11"/>
  <c r="F18" i="11"/>
</calcChain>
</file>

<file path=xl/sharedStrings.xml><?xml version="1.0" encoding="utf-8"?>
<sst xmlns="http://schemas.openxmlformats.org/spreadsheetml/2006/main" count="306" uniqueCount="59">
  <si>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</si>
  <si>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</si>
  <si>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</si>
  <si>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</si>
  <si>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</si>
  <si>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</si>
  <si>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</si>
  <si>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</si>
  <si>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</si>
  <si>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</si>
  <si>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</si>
  <si>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</si>
  <si>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</si>
  <si>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</si>
  <si>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</si>
  <si>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</si>
  <si>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</si>
  <si>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</si>
  <si>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</si>
  <si>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</si>
  <si>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</si>
  <si>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</si>
  <si>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</si>
  <si>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</si>
  <si>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</si>
  <si>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</si>
  <si>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</si>
  <si>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</si>
  <si>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</si>
  <si>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</si>
  <si>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Оқыту тілі_____________________________________________</t>
  </si>
  <si>
    <t>Кіші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</si>
  <si>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</si>
  <si>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</si>
  <si>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</si>
  <si>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</si>
  <si>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</si>
  <si>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</si>
  <si>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</si>
  <si>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</si>
  <si>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</si>
  <si>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</si>
  <si>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</si>
  <si>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</si>
  <si>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Әдіскерінің аты-жөні__Рахмет Мейрамкүл Бертайқызы_____________________________</t>
  </si>
  <si>
    <t>МДҰ атауы__№8 "Тілашар" бөбекжай-балабақшасы________________________________________________________</t>
  </si>
  <si>
    <t>Оқыту тілі__ қазақ___________________________________________</t>
  </si>
  <si>
    <t xml:space="preserve">            Мекен-жайы_                       Басықара ауылы С.Мұқанов №4_____________________________________</t>
  </si>
  <si>
    <t>Әдіскерінің аты-жөні__Рахмет Мейрамкүл Бертайқызы___________________________________</t>
  </si>
  <si>
    <t>Мекен-жайы__Басықара ауылы С.Мұқанов №4____________________________________________</t>
  </si>
  <si>
    <t>Оқыту тілі___қазақ_____________________________________________________</t>
  </si>
  <si>
    <t xml:space="preserve">"Жас өркен" </t>
  </si>
  <si>
    <t xml:space="preserve">Бахтыбаева Аиша </t>
  </si>
  <si>
    <t>Әдіскерінің аты-жөні_Рахмет Мейрамкүл Бертайқызы_______________________________________________</t>
  </si>
  <si>
    <t>№8 Тілашар" бөбекжай-балабақшасы</t>
  </si>
  <si>
    <t>Мекен-жайы__Басықара ауылы С.Мұқанов №4____________________________________________________________</t>
  </si>
  <si>
    <t>Оқыту тілі____қазақ____________________________________________________</t>
  </si>
  <si>
    <t>"Балдырған"</t>
  </si>
  <si>
    <t xml:space="preserve">Курманалиева Жанар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</si>
</sst>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9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1" t="s">
        <v>19</v>
      </c>
      <c r="Y2" s="31"/>
    </row>
    <row r="3" spans="1:25" ht="15.75" x14ac:dyDescent="0.25">
      <c r="A3" s="3"/>
      <c r="B3" s="32" t="s">
        <v>18</v>
      </c>
      <c r="C3" s="32"/>
      <c r="D3" s="32"/>
      <c r="E3" s="32"/>
      <c r="F3" s="32"/>
      <c r="G3" s="3"/>
      <c r="H3" s="3"/>
      <c r="I3" s="3"/>
      <c r="J3" s="3"/>
      <c r="K3" s="3"/>
      <c r="L3" s="32" t="s">
        <v>39</v>
      </c>
      <c r="M3" s="32"/>
      <c r="N3" s="32"/>
      <c r="O3" s="32"/>
      <c r="P3" s="32"/>
      <c r="Q3" s="32"/>
      <c r="R3" s="32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3" t="s">
        <v>24</v>
      </c>
      <c r="M4" s="33"/>
      <c r="N4" s="33"/>
      <c r="O4" s="33"/>
      <c r="P4" s="33"/>
      <c r="Q4" s="33"/>
      <c r="R4" s="33"/>
      <c r="S4" s="23"/>
      <c r="T4" s="20"/>
      <c r="U4" s="20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6" t="s">
        <v>0</v>
      </c>
      <c r="B7" s="30" t="s">
        <v>3</v>
      </c>
      <c r="C7" s="30" t="s">
        <v>4</v>
      </c>
      <c r="D7" s="30" t="s">
        <v>10</v>
      </c>
      <c r="E7" s="30" t="s">
        <v>5</v>
      </c>
      <c r="F7" s="30"/>
      <c r="G7" s="30"/>
      <c r="H7" s="30" t="s">
        <v>8</v>
      </c>
      <c r="I7" s="30"/>
      <c r="J7" s="30"/>
      <c r="K7" s="30"/>
      <c r="L7" s="30"/>
      <c r="M7" s="30"/>
      <c r="N7" s="30" t="s">
        <v>6</v>
      </c>
      <c r="O7" s="30"/>
      <c r="P7" s="30"/>
      <c r="Q7" s="30" t="s">
        <v>9</v>
      </c>
      <c r="R7" s="30"/>
      <c r="S7" s="30"/>
      <c r="T7" s="30"/>
      <c r="U7" s="30"/>
      <c r="V7" s="30"/>
      <c r="W7" s="30" t="s">
        <v>7</v>
      </c>
      <c r="X7" s="30"/>
      <c r="Y7" s="30"/>
    </row>
    <row r="8" spans="1:25" ht="14.25" customHeight="1" x14ac:dyDescent="0.25">
      <c r="A8" s="36"/>
      <c r="B8" s="30"/>
      <c r="C8" s="30"/>
      <c r="D8" s="30"/>
      <c r="E8" s="30" t="s">
        <v>15</v>
      </c>
      <c r="F8" s="30" t="s">
        <v>16</v>
      </c>
      <c r="G8" s="30" t="s">
        <v>17</v>
      </c>
      <c r="H8" s="30" t="s">
        <v>20</v>
      </c>
      <c r="I8" s="30"/>
      <c r="J8" s="30"/>
      <c r="K8" s="30" t="s">
        <v>21</v>
      </c>
      <c r="L8" s="30"/>
      <c r="M8" s="30"/>
      <c r="N8" s="30" t="s">
        <v>15</v>
      </c>
      <c r="O8" s="30" t="s">
        <v>16</v>
      </c>
      <c r="P8" s="30" t="s">
        <v>17</v>
      </c>
      <c r="Q8" s="30" t="s">
        <v>22</v>
      </c>
      <c r="R8" s="30"/>
      <c r="S8" s="30"/>
      <c r="T8" s="30" t="s">
        <v>23</v>
      </c>
      <c r="U8" s="30"/>
      <c r="V8" s="30"/>
      <c r="W8" s="1"/>
      <c r="X8" s="1"/>
      <c r="Y8" s="1"/>
    </row>
    <row r="9" spans="1:25" ht="128.25" customHeight="1" x14ac:dyDescent="0.25">
      <c r="A9" s="36"/>
      <c r="B9" s="30"/>
      <c r="C9" s="30"/>
      <c r="D9" s="30"/>
      <c r="E9" s="30"/>
      <c r="F9" s="30"/>
      <c r="G9" s="3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0"/>
      <c r="O9" s="30"/>
      <c r="P9" s="30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5" t="s">
        <v>1</v>
      </c>
      <c r="B17" s="35"/>
      <c r="C17" s="35"/>
      <c r="D17" s="22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4" t="s">
        <v>11</v>
      </c>
      <c r="B18" s="34"/>
      <c r="C18" s="34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8"/>
  <sheetViews>
    <sheetView tabSelected="1" topLeftCell="G1" zoomScale="70" zoomScaleNormal="70" workbookViewId="0">
      <selection activeCell="Y10" sqref="Y10"/>
    </sheetView>
  </sheetViews>
  <sheetFormatPr defaultRowHeight="15" x14ac:dyDescent="0.25"/>
  <cols>
    <col min="2" max="2" width="17.42578125" customWidth="1"/>
    <col min="3" max="3" width="24.14062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19" width="13.28515625" customWidth="1"/>
    <col min="20" max="20" width="12.42578125" customWidth="1"/>
    <col min="21" max="21" width="13" customWidth="1"/>
    <col min="22" max="23" width="12.42578125" customWidth="1"/>
    <col min="24" max="24" width="12.28515625" customWidth="1"/>
    <col min="25" max="25" width="12.5703125" customWidth="1"/>
  </cols>
  <sheetData>
    <row r="2" spans="1:25" ht="15.75" x14ac:dyDescent="0.25">
      <c r="B2" s="37" t="s">
        <v>37</v>
      </c>
      <c r="C2" s="37"/>
      <c r="D2" s="37"/>
      <c r="E2" s="37"/>
      <c r="F2" s="37"/>
      <c r="G2" s="37"/>
      <c r="H2" s="7"/>
      <c r="I2" s="7"/>
      <c r="J2" s="7"/>
      <c r="K2" s="2"/>
      <c r="L2" s="3" t="s">
        <v>2</v>
      </c>
      <c r="M2" s="3" t="s">
        <v>54</v>
      </c>
      <c r="N2" s="3"/>
      <c r="O2" s="3"/>
      <c r="P2" s="3"/>
      <c r="Q2" s="3"/>
      <c r="R2" s="3"/>
      <c r="S2" s="3"/>
      <c r="T2" s="3"/>
      <c r="U2" s="3"/>
      <c r="V2" s="3"/>
      <c r="W2" s="3"/>
      <c r="X2" s="31" t="s">
        <v>19</v>
      </c>
      <c r="Y2" s="31"/>
    </row>
    <row r="3" spans="1:25" ht="15.75" x14ac:dyDescent="0.25">
      <c r="A3" s="3"/>
      <c r="B3" s="32" t="s">
        <v>53</v>
      </c>
      <c r="C3" s="32"/>
      <c r="D3" s="32"/>
      <c r="E3" s="32"/>
      <c r="F3" s="32"/>
      <c r="G3" s="3"/>
      <c r="H3" s="3"/>
      <c r="I3" s="3"/>
      <c r="J3" s="3"/>
      <c r="K3" s="3"/>
      <c r="L3" s="48" t="s">
        <v>55</v>
      </c>
      <c r="M3" s="48"/>
      <c r="N3" s="48"/>
      <c r="O3" s="48"/>
      <c r="P3" s="48"/>
      <c r="Q3" s="48"/>
      <c r="R3" s="48"/>
      <c r="S3" s="18"/>
      <c r="T3" s="18"/>
      <c r="U3" s="18"/>
      <c r="V3" s="3"/>
      <c r="W3" s="3"/>
      <c r="X3" s="3"/>
      <c r="Y3" s="3"/>
    </row>
    <row r="4" spans="1:25" ht="15.75" x14ac:dyDescent="0.25">
      <c r="A4" s="3"/>
      <c r="G4" s="3"/>
      <c r="H4" s="3"/>
      <c r="I4" s="3"/>
      <c r="J4" s="3"/>
      <c r="K4" s="3"/>
      <c r="L4" s="33" t="s">
        <v>56</v>
      </c>
      <c r="M4" s="33"/>
      <c r="N4" s="33"/>
      <c r="O4" s="33"/>
      <c r="P4" s="33"/>
      <c r="Q4" s="33"/>
      <c r="R4" s="33"/>
      <c r="S4" s="21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36" t="s">
        <v>0</v>
      </c>
      <c r="B7" s="30" t="s">
        <v>3</v>
      </c>
      <c r="C7" s="30" t="s">
        <v>4</v>
      </c>
      <c r="D7" s="30" t="s">
        <v>10</v>
      </c>
      <c r="E7" s="30" t="s">
        <v>5</v>
      </c>
      <c r="F7" s="30"/>
      <c r="G7" s="30"/>
      <c r="H7" s="43" t="s">
        <v>8</v>
      </c>
      <c r="I7" s="44"/>
      <c r="J7" s="44"/>
      <c r="K7" s="44"/>
      <c r="L7" s="44"/>
      <c r="M7" s="45"/>
      <c r="N7" s="30" t="s">
        <v>6</v>
      </c>
      <c r="O7" s="30"/>
      <c r="P7" s="30"/>
      <c r="Q7" s="43" t="s">
        <v>9</v>
      </c>
      <c r="R7" s="44"/>
      <c r="S7" s="44"/>
      <c r="T7" s="44"/>
      <c r="U7" s="44"/>
      <c r="V7" s="45"/>
      <c r="W7" s="30" t="s">
        <v>7</v>
      </c>
      <c r="X7" s="30"/>
      <c r="Y7" s="30"/>
    </row>
    <row r="8" spans="1:25" ht="15.75" customHeight="1" x14ac:dyDescent="0.25">
      <c r="A8" s="36"/>
      <c r="B8" s="30"/>
      <c r="C8" s="30"/>
      <c r="D8" s="30"/>
      <c r="E8" s="46" t="s">
        <v>15</v>
      </c>
      <c r="F8" s="46" t="s">
        <v>16</v>
      </c>
      <c r="G8" s="46" t="s">
        <v>17</v>
      </c>
      <c r="H8" s="30" t="s">
        <v>20</v>
      </c>
      <c r="I8" s="30"/>
      <c r="J8" s="30"/>
      <c r="K8" s="30" t="s">
        <v>21</v>
      </c>
      <c r="L8" s="30"/>
      <c r="M8" s="30"/>
      <c r="N8" s="46" t="s">
        <v>15</v>
      </c>
      <c r="O8" s="46" t="s">
        <v>16</v>
      </c>
      <c r="P8" s="46" t="s">
        <v>17</v>
      </c>
      <c r="Q8" s="30" t="s">
        <v>22</v>
      </c>
      <c r="R8" s="30"/>
      <c r="S8" s="30"/>
      <c r="T8" s="30" t="s">
        <v>23</v>
      </c>
      <c r="U8" s="30"/>
      <c r="V8" s="30"/>
      <c r="W8" s="46" t="s">
        <v>15</v>
      </c>
      <c r="X8" s="46" t="s">
        <v>16</v>
      </c>
      <c r="Y8" s="46" t="s">
        <v>17</v>
      </c>
    </row>
    <row r="9" spans="1:25" ht="126.75" customHeight="1" x14ac:dyDescent="0.25">
      <c r="A9" s="36"/>
      <c r="B9" s="30"/>
      <c r="C9" s="30"/>
      <c r="D9" s="30"/>
      <c r="E9" s="47"/>
      <c r="F9" s="47"/>
      <c r="G9" s="47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7"/>
      <c r="O9" s="47"/>
      <c r="P9" s="47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47"/>
      <c r="X9" s="47"/>
      <c r="Y9" s="47"/>
    </row>
    <row r="10" spans="1:25" ht="15.75" x14ac:dyDescent="0.25">
      <c r="A10" s="5">
        <v>1</v>
      </c>
      <c r="B10" s="6" t="s">
        <v>57</v>
      </c>
      <c r="C10" s="6" t="s">
        <v>58</v>
      </c>
      <c r="D10" s="12">
        <v>25</v>
      </c>
      <c r="E10" s="12">
        <v>6</v>
      </c>
      <c r="F10" s="12">
        <v>8</v>
      </c>
      <c r="G10" s="12">
        <v>11</v>
      </c>
      <c r="H10" s="12">
        <v>7</v>
      </c>
      <c r="I10" s="12">
        <v>10</v>
      </c>
      <c r="J10" s="12">
        <v>8</v>
      </c>
      <c r="K10" s="12">
        <v>7</v>
      </c>
      <c r="L10" s="12">
        <v>10</v>
      </c>
      <c r="M10" s="12">
        <v>8</v>
      </c>
      <c r="N10" s="12">
        <v>8</v>
      </c>
      <c r="O10" s="12">
        <v>13</v>
      </c>
      <c r="P10" s="12">
        <v>4</v>
      </c>
      <c r="Q10" s="12">
        <v>9</v>
      </c>
      <c r="R10" s="12">
        <v>10</v>
      </c>
      <c r="S10" s="12">
        <v>5</v>
      </c>
      <c r="T10" s="12">
        <v>7</v>
      </c>
      <c r="U10" s="12">
        <v>10</v>
      </c>
      <c r="V10" s="12">
        <v>8</v>
      </c>
      <c r="W10" s="12">
        <v>7</v>
      </c>
      <c r="X10" s="12">
        <v>10</v>
      </c>
      <c r="Y10" s="12">
        <v>8</v>
      </c>
    </row>
    <row r="11" spans="1:25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5.75" x14ac:dyDescent="0.25">
      <c r="A17" s="40" t="s">
        <v>1</v>
      </c>
      <c r="B17" s="41"/>
      <c r="C17" s="42"/>
      <c r="D17" s="14">
        <f t="shared" ref="D17:Y17" si="0">SUM(D10:D16)</f>
        <v>25</v>
      </c>
      <c r="E17" s="12">
        <f t="shared" si="0"/>
        <v>6</v>
      </c>
      <c r="F17" s="12">
        <f t="shared" si="0"/>
        <v>8</v>
      </c>
      <c r="G17" s="12">
        <f t="shared" si="0"/>
        <v>11</v>
      </c>
      <c r="H17" s="12">
        <f t="shared" si="0"/>
        <v>7</v>
      </c>
      <c r="I17" s="12">
        <f t="shared" si="0"/>
        <v>10</v>
      </c>
      <c r="J17" s="12">
        <f t="shared" si="0"/>
        <v>8</v>
      </c>
      <c r="K17" s="12">
        <f t="shared" si="0"/>
        <v>7</v>
      </c>
      <c r="L17" s="12">
        <f t="shared" si="0"/>
        <v>10</v>
      </c>
      <c r="M17" s="12">
        <f t="shared" si="0"/>
        <v>8</v>
      </c>
      <c r="N17" s="12">
        <f t="shared" si="0"/>
        <v>8</v>
      </c>
      <c r="O17" s="12">
        <f t="shared" si="0"/>
        <v>13</v>
      </c>
      <c r="P17" s="12">
        <f t="shared" si="0"/>
        <v>4</v>
      </c>
      <c r="Q17" s="12">
        <f t="shared" si="0"/>
        <v>9</v>
      </c>
      <c r="R17" s="12">
        <f t="shared" si="0"/>
        <v>10</v>
      </c>
      <c r="S17" s="12">
        <f t="shared" si="0"/>
        <v>5</v>
      </c>
      <c r="T17" s="12">
        <f t="shared" si="0"/>
        <v>7</v>
      </c>
      <c r="U17" s="12">
        <f t="shared" si="0"/>
        <v>10</v>
      </c>
      <c r="V17" s="12">
        <f t="shared" si="0"/>
        <v>8</v>
      </c>
      <c r="W17" s="12">
        <f t="shared" si="0"/>
        <v>7</v>
      </c>
      <c r="X17" s="12">
        <f t="shared" si="0"/>
        <v>10</v>
      </c>
      <c r="Y17" s="12">
        <f t="shared" si="0"/>
        <v>8</v>
      </c>
    </row>
    <row r="18" spans="1:25" ht="17.25" customHeight="1" x14ac:dyDescent="0.25">
      <c r="A18" s="38" t="s">
        <v>11</v>
      </c>
      <c r="B18" s="39"/>
      <c r="C18" s="39"/>
      <c r="D18" s="28">
        <f>D17*100/D17</f>
        <v>100</v>
      </c>
      <c r="E18" s="12">
        <f>E17*100/D17</f>
        <v>24</v>
      </c>
      <c r="F18" s="12">
        <f>F17*100/D17</f>
        <v>32</v>
      </c>
      <c r="G18" s="12">
        <f>G17*100/D18</f>
        <v>11</v>
      </c>
      <c r="H18" s="12">
        <f>H17*100/D17</f>
        <v>28</v>
      </c>
      <c r="I18" s="12">
        <f>I17*100/D17</f>
        <v>40</v>
      </c>
      <c r="J18" s="12">
        <f>J17*100/D17</f>
        <v>32</v>
      </c>
      <c r="K18" s="12">
        <f>K17*100/D17</f>
        <v>28</v>
      </c>
      <c r="L18" s="12">
        <f>L17*100/D17</f>
        <v>40</v>
      </c>
      <c r="M18" s="12">
        <f>M17*100/D17</f>
        <v>32</v>
      </c>
      <c r="N18" s="12">
        <f>N17*100/D17</f>
        <v>32</v>
      </c>
      <c r="O18" s="12">
        <f>O17*100/D17</f>
        <v>52</v>
      </c>
      <c r="P18" s="12">
        <f>P17*100/D17</f>
        <v>16</v>
      </c>
      <c r="Q18" s="12">
        <f>Q17*100/D17</f>
        <v>36</v>
      </c>
      <c r="R18" s="12">
        <f>R17*100/D17</f>
        <v>40</v>
      </c>
      <c r="S18" s="12">
        <f>S17*100/D17</f>
        <v>20</v>
      </c>
      <c r="T18" s="12">
        <f>T17*100/D17</f>
        <v>28</v>
      </c>
      <c r="U18" s="12">
        <f>U17*100/D17</f>
        <v>40</v>
      </c>
      <c r="V18" s="12">
        <f>V17*100/D17</f>
        <v>32</v>
      </c>
      <c r="W18" s="12">
        <f>W17*100/D17</f>
        <v>28</v>
      </c>
      <c r="X18" s="12">
        <f>X17*100/D17</f>
        <v>40</v>
      </c>
      <c r="Y18" s="12">
        <f>Y17*100/D17</f>
        <v>32</v>
      </c>
    </row>
  </sheetData>
  <mergeCells count="29">
    <mergeCell ref="W8:W9"/>
    <mergeCell ref="X8:X9"/>
    <mergeCell ref="Y8:Y9"/>
    <mergeCell ref="B3:F3"/>
    <mergeCell ref="E8:E9"/>
    <mergeCell ref="F8:F9"/>
    <mergeCell ref="G8:G9"/>
    <mergeCell ref="Q7:V7"/>
    <mergeCell ref="L3:R3"/>
    <mergeCell ref="L4:R4"/>
    <mergeCell ref="N8:N9"/>
    <mergeCell ref="O8:O9"/>
    <mergeCell ref="P8:P9"/>
    <mergeCell ref="B2:G2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X2:Y2"/>
    <mergeCell ref="H8:J8"/>
    <mergeCell ref="K8:M8"/>
    <mergeCell ref="H7:M7"/>
    <mergeCell ref="Q8:S8"/>
    <mergeCell ref="T8:V8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Y1" zoomScale="80" zoomScaleNormal="80" workbookViewId="0">
      <selection activeCell="AG30" sqref="AG3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37" t="s">
        <v>36</v>
      </c>
      <c r="C2" s="37"/>
      <c r="D2" s="37"/>
      <c r="E2" s="37"/>
      <c r="F2" s="37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1" t="s">
        <v>19</v>
      </c>
      <c r="AK2" s="31"/>
    </row>
    <row r="3" spans="1:37" ht="15.75" x14ac:dyDescent="0.25">
      <c r="A3" s="3"/>
      <c r="B3" s="32" t="s">
        <v>13</v>
      </c>
      <c r="C3" s="32"/>
      <c r="D3" s="32"/>
      <c r="E3" s="32"/>
      <c r="F3" s="32"/>
      <c r="G3" s="3"/>
      <c r="H3" s="3"/>
      <c r="I3" s="3"/>
      <c r="J3" s="3"/>
      <c r="K3" s="3"/>
      <c r="L3" s="3"/>
      <c r="M3" s="3"/>
      <c r="N3" s="3"/>
      <c r="O3" s="32" t="s">
        <v>40</v>
      </c>
      <c r="P3" s="32"/>
      <c r="Q3" s="32"/>
      <c r="R3" s="32"/>
      <c r="S3" s="32"/>
      <c r="T3" s="32"/>
      <c r="U3" s="3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1" t="s">
        <v>24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6" t="s">
        <v>0</v>
      </c>
      <c r="B7" s="30" t="s">
        <v>3</v>
      </c>
      <c r="C7" s="30" t="s">
        <v>4</v>
      </c>
      <c r="D7" s="30" t="s">
        <v>10</v>
      </c>
      <c r="E7" s="30" t="s">
        <v>5</v>
      </c>
      <c r="F7" s="30"/>
      <c r="G7" s="30"/>
      <c r="H7" s="43" t="s">
        <v>8</v>
      </c>
      <c r="I7" s="44"/>
      <c r="J7" s="44"/>
      <c r="K7" s="44"/>
      <c r="L7" s="44"/>
      <c r="M7" s="44"/>
      <c r="N7" s="44"/>
      <c r="O7" s="44"/>
      <c r="P7" s="45"/>
      <c r="Q7" s="30" t="s">
        <v>6</v>
      </c>
      <c r="R7" s="30"/>
      <c r="S7" s="30"/>
      <c r="T7" s="43" t="s">
        <v>9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  <c r="AI7" s="30" t="s">
        <v>7</v>
      </c>
      <c r="AJ7" s="30"/>
      <c r="AK7" s="30"/>
    </row>
    <row r="8" spans="1:37" ht="15.75" customHeight="1" x14ac:dyDescent="0.25">
      <c r="A8" s="36"/>
      <c r="B8" s="30"/>
      <c r="C8" s="30"/>
      <c r="D8" s="30"/>
      <c r="E8" s="46" t="s">
        <v>15</v>
      </c>
      <c r="F8" s="46" t="s">
        <v>16</v>
      </c>
      <c r="G8" s="46" t="s">
        <v>17</v>
      </c>
      <c r="H8" s="49" t="s">
        <v>20</v>
      </c>
      <c r="I8" s="50"/>
      <c r="J8" s="50"/>
      <c r="K8" s="44" t="s">
        <v>21</v>
      </c>
      <c r="L8" s="44"/>
      <c r="M8" s="45"/>
      <c r="N8" s="53" t="s">
        <v>25</v>
      </c>
      <c r="O8" s="51"/>
      <c r="P8" s="52"/>
      <c r="Q8" s="46" t="s">
        <v>15</v>
      </c>
      <c r="R8" s="46" t="s">
        <v>16</v>
      </c>
      <c r="S8" s="46" t="s">
        <v>17</v>
      </c>
      <c r="T8" s="54" t="s">
        <v>26</v>
      </c>
      <c r="U8" s="54"/>
      <c r="V8" s="54"/>
      <c r="W8" s="54" t="s">
        <v>22</v>
      </c>
      <c r="X8" s="54"/>
      <c r="Y8" s="54"/>
      <c r="Z8" s="36" t="s">
        <v>27</v>
      </c>
      <c r="AA8" s="36"/>
      <c r="AB8" s="36"/>
      <c r="AC8" s="36" t="s">
        <v>28</v>
      </c>
      <c r="AD8" s="36"/>
      <c r="AE8" s="36"/>
      <c r="AF8" s="51" t="s">
        <v>23</v>
      </c>
      <c r="AG8" s="51"/>
      <c r="AH8" s="52"/>
      <c r="AI8" s="46" t="s">
        <v>15</v>
      </c>
      <c r="AJ8" s="46" t="s">
        <v>16</v>
      </c>
      <c r="AK8" s="46" t="s">
        <v>17</v>
      </c>
    </row>
    <row r="9" spans="1:37" ht="115.5" customHeight="1" x14ac:dyDescent="0.25">
      <c r="A9" s="36"/>
      <c r="B9" s="30"/>
      <c r="C9" s="30"/>
      <c r="D9" s="30"/>
      <c r="E9" s="47"/>
      <c r="F9" s="47"/>
      <c r="G9" s="47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7"/>
      <c r="R9" s="47"/>
      <c r="S9" s="47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7"/>
      <c r="AJ9" s="47"/>
      <c r="AK9" s="47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0" t="s">
        <v>1</v>
      </c>
      <c r="B17" s="41"/>
      <c r="C17" s="42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25">
      <c r="A18" s="38" t="s">
        <v>11</v>
      </c>
      <c r="B18" s="39"/>
      <c r="C18" s="39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opLeftCell="N1" zoomScale="80" zoomScaleNormal="80" workbookViewId="0">
      <selection activeCell="V10" sqref="V10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37" t="s">
        <v>35</v>
      </c>
      <c r="C2" s="37"/>
      <c r="D2" s="37"/>
      <c r="E2" s="37"/>
      <c r="F2" s="37"/>
      <c r="G2" s="2"/>
      <c r="H2" s="2"/>
      <c r="I2" s="2"/>
      <c r="J2" s="2"/>
      <c r="K2" s="2"/>
      <c r="L2" s="2"/>
      <c r="M2" s="2"/>
      <c r="N2" s="2"/>
      <c r="O2" s="32" t="s">
        <v>45</v>
      </c>
      <c r="P2" s="32"/>
      <c r="Q2" s="32"/>
      <c r="R2" s="32"/>
      <c r="S2" s="3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1" t="s">
        <v>19</v>
      </c>
      <c r="AK2" s="31"/>
    </row>
    <row r="3" spans="1:37" ht="15.75" x14ac:dyDescent="0.25">
      <c r="A3" s="3"/>
      <c r="B3" s="32" t="s">
        <v>48</v>
      </c>
      <c r="C3" s="32"/>
      <c r="D3" s="32"/>
      <c r="E3" s="32"/>
      <c r="F3" s="32"/>
      <c r="G3" s="3"/>
      <c r="H3" s="3"/>
      <c r="I3" s="3"/>
      <c r="J3" s="3"/>
      <c r="K3" s="3"/>
      <c r="L3" s="3"/>
      <c r="M3" s="3"/>
      <c r="N3" s="3"/>
      <c r="O3" s="32" t="s">
        <v>49</v>
      </c>
      <c r="P3" s="32"/>
      <c r="Q3" s="32"/>
      <c r="R3" s="32"/>
      <c r="S3" s="32"/>
      <c r="T3" s="3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3" t="s">
        <v>50</v>
      </c>
      <c r="P4" s="33"/>
      <c r="Q4" s="33"/>
      <c r="R4" s="33"/>
      <c r="S4" s="33"/>
      <c r="T4" s="33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6" t="s">
        <v>0</v>
      </c>
      <c r="B7" s="30" t="s">
        <v>3</v>
      </c>
      <c r="C7" s="30" t="s">
        <v>4</v>
      </c>
      <c r="D7" s="30" t="s">
        <v>10</v>
      </c>
      <c r="E7" s="30" t="s">
        <v>5</v>
      </c>
      <c r="F7" s="30"/>
      <c r="G7" s="30"/>
      <c r="H7" s="43" t="s">
        <v>8</v>
      </c>
      <c r="I7" s="44"/>
      <c r="J7" s="44"/>
      <c r="K7" s="44"/>
      <c r="L7" s="44"/>
      <c r="M7" s="44"/>
      <c r="N7" s="44"/>
      <c r="O7" s="44"/>
      <c r="P7" s="45"/>
      <c r="Q7" s="30" t="s">
        <v>6</v>
      </c>
      <c r="R7" s="30"/>
      <c r="S7" s="30"/>
      <c r="T7" s="43" t="s">
        <v>9</v>
      </c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5"/>
      <c r="AI7" s="30" t="s">
        <v>7</v>
      </c>
      <c r="AJ7" s="30"/>
      <c r="AK7" s="30"/>
    </row>
    <row r="8" spans="1:37" ht="15.75" customHeight="1" x14ac:dyDescent="0.25">
      <c r="A8" s="36"/>
      <c r="B8" s="30"/>
      <c r="C8" s="30"/>
      <c r="D8" s="30"/>
      <c r="E8" s="46" t="s">
        <v>15</v>
      </c>
      <c r="F8" s="46" t="s">
        <v>16</v>
      </c>
      <c r="G8" s="46" t="s">
        <v>17</v>
      </c>
      <c r="H8" s="54" t="s">
        <v>20</v>
      </c>
      <c r="I8" s="54"/>
      <c r="J8" s="54"/>
      <c r="K8" s="30" t="s">
        <v>21</v>
      </c>
      <c r="L8" s="30"/>
      <c r="M8" s="30"/>
      <c r="N8" s="36" t="s">
        <v>25</v>
      </c>
      <c r="O8" s="36"/>
      <c r="P8" s="36"/>
      <c r="Q8" s="46" t="s">
        <v>15</v>
      </c>
      <c r="R8" s="46" t="s">
        <v>16</v>
      </c>
      <c r="S8" s="46" t="s">
        <v>17</v>
      </c>
      <c r="T8" s="54" t="s">
        <v>26</v>
      </c>
      <c r="U8" s="54"/>
      <c r="V8" s="54"/>
      <c r="W8" s="54" t="s">
        <v>22</v>
      </c>
      <c r="X8" s="54"/>
      <c r="Y8" s="54"/>
      <c r="Z8" s="36" t="s">
        <v>27</v>
      </c>
      <c r="AA8" s="36"/>
      <c r="AB8" s="36"/>
      <c r="AC8" s="36" t="s">
        <v>28</v>
      </c>
      <c r="AD8" s="36"/>
      <c r="AE8" s="36"/>
      <c r="AF8" s="51" t="s">
        <v>23</v>
      </c>
      <c r="AG8" s="51"/>
      <c r="AH8" s="52"/>
      <c r="AI8" s="46" t="s">
        <v>15</v>
      </c>
      <c r="AJ8" s="46" t="s">
        <v>16</v>
      </c>
      <c r="AK8" s="46" t="s">
        <v>17</v>
      </c>
    </row>
    <row r="9" spans="1:37" ht="114.75" customHeight="1" x14ac:dyDescent="0.25">
      <c r="A9" s="36"/>
      <c r="B9" s="30"/>
      <c r="C9" s="30"/>
      <c r="D9" s="30"/>
      <c r="E9" s="47"/>
      <c r="F9" s="47"/>
      <c r="G9" s="47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7"/>
      <c r="R9" s="47"/>
      <c r="S9" s="47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7"/>
      <c r="AJ9" s="47"/>
      <c r="AK9" s="47"/>
    </row>
    <row r="10" spans="1:37" ht="15.75" x14ac:dyDescent="0.25">
      <c r="A10" s="5">
        <v>1</v>
      </c>
      <c r="B10" s="6" t="s">
        <v>51</v>
      </c>
      <c r="C10" s="6" t="s">
        <v>52</v>
      </c>
      <c r="D10" s="12">
        <v>25</v>
      </c>
      <c r="E10" s="12">
        <v>9</v>
      </c>
      <c r="F10" s="12">
        <v>13</v>
      </c>
      <c r="G10" s="12">
        <v>3</v>
      </c>
      <c r="H10" s="12">
        <v>10</v>
      </c>
      <c r="I10" s="12">
        <v>13</v>
      </c>
      <c r="J10" s="12">
        <v>2</v>
      </c>
      <c r="K10" s="12">
        <v>10</v>
      </c>
      <c r="L10" s="12">
        <v>13</v>
      </c>
      <c r="M10" s="12">
        <v>2</v>
      </c>
      <c r="N10" s="12">
        <v>10</v>
      </c>
      <c r="O10" s="12">
        <v>14</v>
      </c>
      <c r="P10" s="12">
        <v>1</v>
      </c>
      <c r="Q10" s="12">
        <v>10</v>
      </c>
      <c r="R10" s="12">
        <v>14</v>
      </c>
      <c r="S10" s="12">
        <v>1</v>
      </c>
      <c r="T10" s="12">
        <v>10</v>
      </c>
      <c r="U10" s="12">
        <v>14</v>
      </c>
      <c r="V10" s="12">
        <v>1</v>
      </c>
      <c r="W10" s="12">
        <v>11</v>
      </c>
      <c r="X10" s="12">
        <v>13</v>
      </c>
      <c r="Y10" s="12">
        <v>1</v>
      </c>
      <c r="Z10" s="12">
        <v>11</v>
      </c>
      <c r="AA10" s="12">
        <v>14</v>
      </c>
      <c r="AB10" s="12"/>
      <c r="AC10" s="12">
        <v>11</v>
      </c>
      <c r="AD10" s="12">
        <v>13</v>
      </c>
      <c r="AE10" s="12">
        <v>1</v>
      </c>
      <c r="AF10" s="12">
        <v>11</v>
      </c>
      <c r="AG10" s="12">
        <v>13</v>
      </c>
      <c r="AH10" s="12">
        <v>1</v>
      </c>
      <c r="AI10" s="12">
        <v>11</v>
      </c>
      <c r="AJ10" s="12">
        <v>14</v>
      </c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0" t="s">
        <v>1</v>
      </c>
      <c r="B17" s="41"/>
      <c r="C17" s="42"/>
      <c r="D17" s="14">
        <f>SUM(D10:D16)</f>
        <v>25</v>
      </c>
      <c r="E17" s="12">
        <f>SUM(E10:E16)</f>
        <v>9</v>
      </c>
      <c r="F17" s="12">
        <f>SUM(F10:F16)</f>
        <v>13</v>
      </c>
      <c r="G17" s="12">
        <f>SUM(G10:G16)</f>
        <v>3</v>
      </c>
      <c r="H17" s="12">
        <f t="shared" ref="H17:M17" si="0">SUM(H10:H16)</f>
        <v>10</v>
      </c>
      <c r="I17" s="12">
        <f t="shared" si="0"/>
        <v>13</v>
      </c>
      <c r="J17" s="12">
        <f t="shared" si="0"/>
        <v>2</v>
      </c>
      <c r="K17" s="12">
        <f t="shared" si="0"/>
        <v>10</v>
      </c>
      <c r="L17" s="12">
        <f t="shared" si="0"/>
        <v>13</v>
      </c>
      <c r="M17" s="12">
        <f t="shared" si="0"/>
        <v>2</v>
      </c>
      <c r="N17" s="12">
        <f t="shared" ref="N17:S17" si="1">SUM(N10:N16)</f>
        <v>10</v>
      </c>
      <c r="O17" s="12">
        <f t="shared" si="1"/>
        <v>14</v>
      </c>
      <c r="P17" s="12">
        <f t="shared" si="1"/>
        <v>1</v>
      </c>
      <c r="Q17" s="12">
        <f t="shared" si="1"/>
        <v>10</v>
      </c>
      <c r="R17" s="12">
        <f t="shared" si="1"/>
        <v>14</v>
      </c>
      <c r="S17" s="12">
        <f t="shared" si="1"/>
        <v>1</v>
      </c>
      <c r="T17" s="12">
        <f t="shared" ref="T17:AE17" si="2">SUM(T10:T16)</f>
        <v>10</v>
      </c>
      <c r="U17" s="12">
        <f t="shared" si="2"/>
        <v>14</v>
      </c>
      <c r="V17" s="12">
        <f t="shared" si="2"/>
        <v>1</v>
      </c>
      <c r="W17" s="12">
        <f t="shared" si="2"/>
        <v>11</v>
      </c>
      <c r="X17" s="12">
        <f t="shared" si="2"/>
        <v>13</v>
      </c>
      <c r="Y17" s="12">
        <f t="shared" si="2"/>
        <v>1</v>
      </c>
      <c r="Z17" s="12">
        <f t="shared" si="2"/>
        <v>11</v>
      </c>
      <c r="AA17" s="12">
        <f t="shared" si="2"/>
        <v>14</v>
      </c>
      <c r="AB17" s="12">
        <f t="shared" si="2"/>
        <v>0</v>
      </c>
      <c r="AC17" s="12">
        <f t="shared" si="2"/>
        <v>11</v>
      </c>
      <c r="AD17" s="12">
        <f t="shared" si="2"/>
        <v>13</v>
      </c>
      <c r="AE17" s="12">
        <f t="shared" si="2"/>
        <v>1</v>
      </c>
      <c r="AF17" s="12">
        <f t="shared" ref="AF17:AK17" si="3">SUM(AF10:AF16)</f>
        <v>11</v>
      </c>
      <c r="AG17" s="12">
        <f t="shared" si="3"/>
        <v>13</v>
      </c>
      <c r="AH17" s="12">
        <f t="shared" si="3"/>
        <v>1</v>
      </c>
      <c r="AI17" s="12">
        <f t="shared" si="3"/>
        <v>11</v>
      </c>
      <c r="AJ17" s="12">
        <f t="shared" si="3"/>
        <v>14</v>
      </c>
      <c r="AK17" s="12">
        <f t="shared" si="3"/>
        <v>0</v>
      </c>
    </row>
    <row r="18" spans="1:37" ht="21.75" customHeight="1" x14ac:dyDescent="0.25">
      <c r="A18" s="34" t="s">
        <v>11</v>
      </c>
      <c r="B18" s="34"/>
      <c r="C18" s="34"/>
      <c r="D18" s="16">
        <f>D17*100/D17</f>
        <v>100</v>
      </c>
      <c r="E18" s="13">
        <f>E17*100/D17</f>
        <v>36</v>
      </c>
      <c r="F18" s="13">
        <f>F17*100/D17</f>
        <v>52</v>
      </c>
      <c r="G18" s="13">
        <f>G17*100/D17</f>
        <v>12</v>
      </c>
      <c r="H18" s="13">
        <f>H17*100/D17</f>
        <v>40</v>
      </c>
      <c r="I18" s="13">
        <f>I17*100/D17</f>
        <v>52</v>
      </c>
      <c r="J18" s="13">
        <f>J17*100/D17</f>
        <v>8</v>
      </c>
      <c r="K18" s="13">
        <f>K17*100/D17</f>
        <v>40</v>
      </c>
      <c r="L18" s="13">
        <f>L17*100/D17</f>
        <v>52</v>
      </c>
      <c r="M18" s="13">
        <f>M17*100/D17</f>
        <v>8</v>
      </c>
      <c r="N18" s="13">
        <f>N17*100/D17</f>
        <v>40</v>
      </c>
      <c r="O18" s="13">
        <f>O17*100/D17</f>
        <v>56</v>
      </c>
      <c r="P18" s="13">
        <f>P17*100/D17</f>
        <v>4</v>
      </c>
      <c r="Q18" s="13">
        <f>Q17*100/D17</f>
        <v>40</v>
      </c>
      <c r="R18" s="13">
        <f>R17*100/D17</f>
        <v>56</v>
      </c>
      <c r="S18" s="13">
        <f>S17*100/D17</f>
        <v>4</v>
      </c>
      <c r="T18" s="13">
        <f>T17*100/D17</f>
        <v>40</v>
      </c>
      <c r="U18" s="13">
        <f>U17*100/D17</f>
        <v>56</v>
      </c>
      <c r="V18" s="13">
        <f>V17*100/D17</f>
        <v>4</v>
      </c>
      <c r="W18" s="13">
        <f>W17*100/D17</f>
        <v>44</v>
      </c>
      <c r="X18" s="13">
        <f>X17*100/D17</f>
        <v>52</v>
      </c>
      <c r="Y18" s="13">
        <f>Y17*100/D17</f>
        <v>4</v>
      </c>
      <c r="Z18" s="13">
        <f>Z17*100/D17</f>
        <v>44</v>
      </c>
      <c r="AA18" s="13">
        <f>AA17*100/D17</f>
        <v>56</v>
      </c>
      <c r="AB18" s="13">
        <f>AB17*100/D17</f>
        <v>0</v>
      </c>
      <c r="AC18" s="13">
        <f>AC17*100/D17</f>
        <v>44</v>
      </c>
      <c r="AD18" s="13">
        <f>AD17*100/D17</f>
        <v>52</v>
      </c>
      <c r="AE18" s="13">
        <f>AE17*100/D17</f>
        <v>4</v>
      </c>
      <c r="AF18" s="13">
        <f>AF17*100/D17</f>
        <v>44</v>
      </c>
      <c r="AG18" s="13">
        <f>AG17*100/D17</f>
        <v>52</v>
      </c>
      <c r="AH18" s="13">
        <f>AH17*100/D17</f>
        <v>4</v>
      </c>
      <c r="AI18" s="13">
        <f>AI17*100/D17</f>
        <v>44</v>
      </c>
      <c r="AJ18" s="13">
        <f>AJ17*100/D17</f>
        <v>56</v>
      </c>
      <c r="AK18" s="13">
        <f>AK17*100/D17</f>
        <v>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N8" sqref="N8:S8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9" t="s">
        <v>34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2" t="s">
        <v>2</v>
      </c>
      <c r="S2" s="32"/>
      <c r="T2" s="32"/>
      <c r="U2" s="32"/>
      <c r="V2" s="3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1" t="s">
        <v>19</v>
      </c>
      <c r="AN2" s="31"/>
    </row>
    <row r="3" spans="1:40" ht="15.75" x14ac:dyDescent="0.25">
      <c r="A3" s="3"/>
      <c r="B3" s="32" t="s">
        <v>13</v>
      </c>
      <c r="C3" s="32"/>
      <c r="D3" s="32"/>
      <c r="E3" s="32"/>
      <c r="F3" s="3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2" t="s">
        <v>41</v>
      </c>
      <c r="S3" s="32"/>
      <c r="T3" s="32"/>
      <c r="U3" s="32"/>
      <c r="V3" s="32"/>
      <c r="W3" s="32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3" t="s">
        <v>30</v>
      </c>
      <c r="S4" s="33"/>
      <c r="T4" s="33"/>
      <c r="U4" s="33"/>
      <c r="V4" s="33"/>
      <c r="W4" s="33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36" t="s">
        <v>0</v>
      </c>
      <c r="B7" s="30" t="s">
        <v>3</v>
      </c>
      <c r="C7" s="30" t="s">
        <v>4</v>
      </c>
      <c r="D7" s="30" t="s">
        <v>10</v>
      </c>
      <c r="E7" s="30" t="s">
        <v>5</v>
      </c>
      <c r="F7" s="30"/>
      <c r="G7" s="30"/>
      <c r="H7" s="43" t="s">
        <v>8</v>
      </c>
      <c r="I7" s="44"/>
      <c r="J7" s="44"/>
      <c r="K7" s="44"/>
      <c r="L7" s="44"/>
      <c r="M7" s="44"/>
      <c r="N7" s="44"/>
      <c r="O7" s="44"/>
      <c r="P7" s="44"/>
      <c r="Q7" s="44"/>
      <c r="R7" s="44"/>
      <c r="S7" s="45"/>
      <c r="T7" s="30" t="s">
        <v>6</v>
      </c>
      <c r="U7" s="30"/>
      <c r="V7" s="30"/>
      <c r="W7" s="43" t="s">
        <v>9</v>
      </c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5"/>
      <c r="AL7" s="30" t="s">
        <v>7</v>
      </c>
      <c r="AM7" s="30"/>
      <c r="AN7" s="30"/>
    </row>
    <row r="8" spans="1:40" ht="15.75" customHeight="1" x14ac:dyDescent="0.25">
      <c r="A8" s="36"/>
      <c r="B8" s="30"/>
      <c r="C8" s="30"/>
      <c r="D8" s="30"/>
      <c r="E8" s="46" t="s">
        <v>15</v>
      </c>
      <c r="F8" s="46" t="s">
        <v>16</v>
      </c>
      <c r="G8" s="46" t="s">
        <v>17</v>
      </c>
      <c r="H8" s="61" t="s">
        <v>20</v>
      </c>
      <c r="I8" s="62"/>
      <c r="J8" s="63"/>
      <c r="K8" s="58" t="s">
        <v>21</v>
      </c>
      <c r="L8" s="59"/>
      <c r="M8" s="60"/>
      <c r="N8" s="55" t="s">
        <v>29</v>
      </c>
      <c r="O8" s="56"/>
      <c r="P8" s="57"/>
      <c r="Q8" s="53" t="s">
        <v>25</v>
      </c>
      <c r="R8" s="51"/>
      <c r="S8" s="52"/>
      <c r="T8" s="46" t="s">
        <v>15</v>
      </c>
      <c r="U8" s="46" t="s">
        <v>16</v>
      </c>
      <c r="V8" s="46" t="s">
        <v>17</v>
      </c>
      <c r="W8" s="54" t="s">
        <v>26</v>
      </c>
      <c r="X8" s="54"/>
      <c r="Y8" s="54"/>
      <c r="Z8" s="54" t="s">
        <v>22</v>
      </c>
      <c r="AA8" s="54"/>
      <c r="AB8" s="54"/>
      <c r="AC8" s="36" t="s">
        <v>27</v>
      </c>
      <c r="AD8" s="36"/>
      <c r="AE8" s="36"/>
      <c r="AF8" s="36" t="s">
        <v>28</v>
      </c>
      <c r="AG8" s="36"/>
      <c r="AH8" s="36"/>
      <c r="AI8" s="51" t="s">
        <v>23</v>
      </c>
      <c r="AJ8" s="51"/>
      <c r="AK8" s="52"/>
      <c r="AL8" s="46" t="s">
        <v>15</v>
      </c>
      <c r="AM8" s="46" t="s">
        <v>16</v>
      </c>
      <c r="AN8" s="46" t="s">
        <v>17</v>
      </c>
    </row>
    <row r="9" spans="1:40" ht="126.75" customHeight="1" x14ac:dyDescent="0.25">
      <c r="A9" s="36"/>
      <c r="B9" s="30"/>
      <c r="C9" s="30"/>
      <c r="D9" s="30"/>
      <c r="E9" s="47"/>
      <c r="F9" s="47"/>
      <c r="G9" s="47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7"/>
      <c r="U9" s="47"/>
      <c r="V9" s="47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7"/>
      <c r="AM9" s="47"/>
      <c r="AN9" s="47"/>
    </row>
    <row r="10" spans="1:40" ht="15.75" x14ac:dyDescent="0.25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0" t="s">
        <v>1</v>
      </c>
      <c r="B17" s="41"/>
      <c r="C17" s="42"/>
      <c r="D17" s="22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34" t="s">
        <v>11</v>
      </c>
      <c r="B18" s="34"/>
      <c r="C18" s="34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opLeftCell="E1" workbookViewId="0">
      <selection activeCell="P9" sqref="P9"/>
    </sheetView>
  </sheetViews>
  <sheetFormatPr defaultRowHeight="15" x14ac:dyDescent="0.25"/>
  <cols>
    <col min="1" max="1" width="19.28515625" customWidth="1"/>
    <col min="2" max="2" width="9.5703125" bestFit="1" customWidth="1"/>
    <col min="3" max="12" width="9.28515625" bestFit="1" customWidth="1"/>
    <col min="13" max="13" width="14.140625" customWidth="1"/>
    <col min="14" max="17" width="9.28515625" bestFit="1" customWidth="1"/>
  </cols>
  <sheetData>
    <row r="1" spans="1:23" x14ac:dyDescent="0.25">
      <c r="N1" s="64"/>
      <c r="O1" s="64"/>
      <c r="V1" s="31" t="s">
        <v>19</v>
      </c>
      <c r="W1" s="31"/>
    </row>
    <row r="2" spans="1:23" ht="15.75" x14ac:dyDescent="0.25">
      <c r="B2" s="7" t="s">
        <v>33</v>
      </c>
      <c r="C2" s="2"/>
      <c r="E2" s="2"/>
      <c r="F2" s="2"/>
      <c r="I2" s="32" t="s">
        <v>45</v>
      </c>
      <c r="J2" s="32"/>
      <c r="K2" s="32"/>
      <c r="L2" s="32"/>
      <c r="M2" s="32"/>
      <c r="N2" s="3"/>
      <c r="O2" s="3"/>
    </row>
    <row r="3" spans="1:23" ht="15.75" x14ac:dyDescent="0.25">
      <c r="A3" s="3"/>
      <c r="B3" s="48" t="s">
        <v>44</v>
      </c>
      <c r="C3" s="48"/>
      <c r="D3" s="48"/>
      <c r="E3" s="48"/>
      <c r="F3" s="48"/>
      <c r="G3" s="48"/>
      <c r="H3" s="2"/>
      <c r="I3" s="48" t="s">
        <v>47</v>
      </c>
      <c r="J3" s="48"/>
      <c r="K3" s="48"/>
      <c r="L3" s="48"/>
      <c r="M3" s="48"/>
      <c r="N3" s="48"/>
      <c r="O3" s="3"/>
      <c r="P3" s="3"/>
      <c r="Q3" s="3"/>
    </row>
    <row r="4" spans="1:23" ht="15.75" x14ac:dyDescent="0.25">
      <c r="C4" s="8"/>
      <c r="E4" s="3"/>
      <c r="F4" s="3"/>
      <c r="I4" s="33" t="s">
        <v>46</v>
      </c>
      <c r="J4" s="33"/>
      <c r="K4" s="33"/>
      <c r="L4" s="33"/>
      <c r="M4" s="33"/>
      <c r="N4" s="33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6" t="s">
        <v>43</v>
      </c>
      <c r="B7" s="30" t="s">
        <v>14</v>
      </c>
      <c r="C7" s="30" t="s">
        <v>5</v>
      </c>
      <c r="D7" s="30"/>
      <c r="E7" s="30"/>
      <c r="F7" s="30" t="s">
        <v>8</v>
      </c>
      <c r="G7" s="30"/>
      <c r="H7" s="30"/>
      <c r="I7" s="30" t="s">
        <v>6</v>
      </c>
      <c r="J7" s="30"/>
      <c r="K7" s="30"/>
      <c r="L7" s="30" t="s">
        <v>9</v>
      </c>
      <c r="M7" s="30"/>
      <c r="N7" s="30"/>
      <c r="O7" s="30" t="s">
        <v>7</v>
      </c>
      <c r="P7" s="30"/>
      <c r="Q7" s="30"/>
      <c r="R7" s="36" t="s">
        <v>42</v>
      </c>
      <c r="S7" s="36"/>
      <c r="T7" s="36"/>
      <c r="U7" s="36"/>
      <c r="V7" s="36"/>
      <c r="W7" s="36"/>
    </row>
    <row r="8" spans="1:23" ht="63" x14ac:dyDescent="0.25">
      <c r="A8" s="47"/>
      <c r="B8" s="30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5" t="s">
        <v>11</v>
      </c>
      <c r="V8" s="1" t="s">
        <v>17</v>
      </c>
      <c r="W8" s="1" t="s">
        <v>11</v>
      </c>
    </row>
    <row r="9" spans="1:23" ht="15.75" x14ac:dyDescent="0.25">
      <c r="A9" s="17" t="s">
        <v>31</v>
      </c>
      <c r="B9" s="12">
        <v>25</v>
      </c>
      <c r="C9" s="12">
        <v>6</v>
      </c>
      <c r="D9" s="12">
        <v>8</v>
      </c>
      <c r="E9" s="12">
        <v>11</v>
      </c>
      <c r="F9" s="12">
        <v>7</v>
      </c>
      <c r="G9" s="12">
        <v>10</v>
      </c>
      <c r="H9" s="12">
        <v>8</v>
      </c>
      <c r="I9" s="12">
        <v>8</v>
      </c>
      <c r="J9" s="12">
        <v>13</v>
      </c>
      <c r="K9" s="12">
        <v>4</v>
      </c>
      <c r="L9" s="12">
        <v>8</v>
      </c>
      <c r="M9" s="12">
        <v>10</v>
      </c>
      <c r="N9" s="12">
        <v>7</v>
      </c>
      <c r="O9" s="12">
        <v>7</v>
      </c>
      <c r="P9" s="12">
        <v>10</v>
      </c>
      <c r="Q9" s="12">
        <v>8</v>
      </c>
      <c r="R9" s="5">
        <f t="shared" ref="R9:R11" si="0">(C9+F9+I9+L9+O9)/5</f>
        <v>7.2</v>
      </c>
      <c r="S9" s="6">
        <f t="shared" ref="S9:S11" si="1">R9*100/B9</f>
        <v>28.8</v>
      </c>
      <c r="T9" s="5">
        <f t="shared" ref="T9:T11" si="2">(D9+G9+J9+M9+P9)/5</f>
        <v>10.199999999999999</v>
      </c>
      <c r="U9" s="6">
        <f t="shared" ref="U9:U11" si="3">T9*100/B9</f>
        <v>40.799999999999997</v>
      </c>
      <c r="V9" s="27">
        <f>(E9+H9+K9+N9+Q9)/5</f>
        <v>7.6</v>
      </c>
      <c r="W9" s="6">
        <f t="shared" ref="W9:W11" si="4">V9*100/B9</f>
        <v>30.4</v>
      </c>
    </row>
    <row r="10" spans="1:23" ht="15.75" x14ac:dyDescent="0.25">
      <c r="A10" s="17" t="s">
        <v>32</v>
      </c>
      <c r="B10" s="12">
        <v>25</v>
      </c>
      <c r="C10" s="12">
        <v>9</v>
      </c>
      <c r="D10" s="12">
        <v>13</v>
      </c>
      <c r="E10" s="12">
        <v>3</v>
      </c>
      <c r="F10" s="12">
        <v>10</v>
      </c>
      <c r="G10" s="12">
        <v>14</v>
      </c>
      <c r="H10" s="12">
        <v>1</v>
      </c>
      <c r="I10" s="12">
        <v>10</v>
      </c>
      <c r="J10" s="12">
        <v>14</v>
      </c>
      <c r="K10" s="12">
        <v>1</v>
      </c>
      <c r="L10" s="12">
        <v>11</v>
      </c>
      <c r="M10" s="12">
        <v>14</v>
      </c>
      <c r="N10" s="12"/>
      <c r="O10" s="12">
        <v>11</v>
      </c>
      <c r="P10" s="12">
        <v>14</v>
      </c>
      <c r="Q10" s="12"/>
      <c r="R10" s="5">
        <f t="shared" si="0"/>
        <v>10.199999999999999</v>
      </c>
      <c r="S10" s="6">
        <f t="shared" si="1"/>
        <v>40.799999999999997</v>
      </c>
      <c r="T10" s="5">
        <f t="shared" si="2"/>
        <v>13.8</v>
      </c>
      <c r="U10" s="6">
        <f t="shared" si="3"/>
        <v>55.2</v>
      </c>
      <c r="V10" s="27">
        <f>(E10+H10+K10+N10+Q10)/5</f>
        <v>1</v>
      </c>
      <c r="W10" s="6">
        <f t="shared" si="4"/>
        <v>4</v>
      </c>
    </row>
    <row r="11" spans="1:23" ht="15.75" x14ac:dyDescent="0.25">
      <c r="A11" s="14" t="s">
        <v>1</v>
      </c>
      <c r="B11" s="14">
        <f>SUM(B8:B10)</f>
        <v>50</v>
      </c>
      <c r="C11" s="12">
        <f t="shared" ref="C11:Q11" si="5">SUM(C9:C10)</f>
        <v>15</v>
      </c>
      <c r="D11" s="12">
        <f t="shared" si="5"/>
        <v>21</v>
      </c>
      <c r="E11" s="12">
        <f t="shared" si="5"/>
        <v>14</v>
      </c>
      <c r="F11" s="12">
        <f t="shared" si="5"/>
        <v>17</v>
      </c>
      <c r="G11" s="12">
        <f t="shared" si="5"/>
        <v>24</v>
      </c>
      <c r="H11" s="12">
        <f t="shared" si="5"/>
        <v>9</v>
      </c>
      <c r="I11" s="12">
        <f t="shared" si="5"/>
        <v>18</v>
      </c>
      <c r="J11" s="12">
        <f t="shared" si="5"/>
        <v>27</v>
      </c>
      <c r="K11" s="12">
        <f t="shared" si="5"/>
        <v>5</v>
      </c>
      <c r="L11" s="12">
        <f t="shared" si="5"/>
        <v>19</v>
      </c>
      <c r="M11" s="12">
        <f t="shared" si="5"/>
        <v>24</v>
      </c>
      <c r="N11" s="12">
        <f t="shared" si="5"/>
        <v>7</v>
      </c>
      <c r="O11" s="12">
        <f t="shared" si="5"/>
        <v>18</v>
      </c>
      <c r="P11" s="12">
        <f t="shared" si="5"/>
        <v>24</v>
      </c>
      <c r="Q11" s="12">
        <f t="shared" si="5"/>
        <v>8</v>
      </c>
      <c r="R11" s="5">
        <f t="shared" si="0"/>
        <v>17.399999999999999</v>
      </c>
      <c r="S11" s="6">
        <f t="shared" si="1"/>
        <v>34.799999999999997</v>
      </c>
      <c r="T11" s="5">
        <f t="shared" si="2"/>
        <v>24</v>
      </c>
      <c r="U11" s="6">
        <f t="shared" si="3"/>
        <v>48</v>
      </c>
      <c r="V11" s="27">
        <f>(E11+H11+K11+N11+Q11)/6</f>
        <v>7.166666666666667</v>
      </c>
      <c r="W11" s="6">
        <f t="shared" si="4"/>
        <v>14.333333333333336</v>
      </c>
    </row>
    <row r="12" spans="1:23" ht="17.25" customHeight="1" x14ac:dyDescent="0.25">
      <c r="A12" s="26" t="s">
        <v>12</v>
      </c>
      <c r="B12" s="15">
        <f>B11*100/B11</f>
        <v>100</v>
      </c>
      <c r="C12" s="13">
        <f>C11*100/B11</f>
        <v>30</v>
      </c>
      <c r="D12" s="13">
        <f>D11*100/B11</f>
        <v>42</v>
      </c>
      <c r="E12" s="13">
        <f>E11*100/B11</f>
        <v>28</v>
      </c>
      <c r="F12" s="13">
        <f>F11*100/B11</f>
        <v>34</v>
      </c>
      <c r="G12" s="13">
        <f>G11*100/B11</f>
        <v>48</v>
      </c>
      <c r="H12" s="13">
        <f>H11*100/B11</f>
        <v>18</v>
      </c>
      <c r="I12" s="13">
        <f>I11*100/B11</f>
        <v>36</v>
      </c>
      <c r="J12" s="13">
        <f>J11*100/B11</f>
        <v>54</v>
      </c>
      <c r="K12" s="13">
        <f>K11*100/B11</f>
        <v>10</v>
      </c>
      <c r="L12" s="13">
        <f>L11*100/B11</f>
        <v>38</v>
      </c>
      <c r="M12" s="13">
        <f>M11*100/B11</f>
        <v>48</v>
      </c>
      <c r="N12" s="13">
        <f>N11*100/B11</f>
        <v>14</v>
      </c>
      <c r="O12" s="13">
        <f>O11*100/B11</f>
        <v>36</v>
      </c>
      <c r="P12" s="13">
        <f>P11*100/B11</f>
        <v>48</v>
      </c>
      <c r="Q12" s="13">
        <f>Q11*100/B11</f>
        <v>16</v>
      </c>
      <c r="R12" s="24"/>
      <c r="S12" s="24"/>
      <c r="T12" s="24"/>
      <c r="U12" s="24"/>
      <c r="V12" s="24"/>
      <c r="W12" s="24"/>
    </row>
    <row r="13" spans="1:23" ht="15.75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23" ht="15.75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10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2024-01-17T05:20:13Z</dcterms:modified>
</cp:coreProperties>
</file>